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0" windowWidth="19360" windowHeight="15480" tabRatio="500" activeTab="0"/>
  </bookViews>
  <sheets>
    <sheet name="Summary" sheetId="1" r:id="rId1"/>
    <sheet name="Buckeye" sheetId="2" r:id="rId2"/>
    <sheet name="KC" sheetId="3" r:id="rId3"/>
    <sheet name="Midwest" sheetId="4" r:id="rId4"/>
    <sheet name="NJ" sheetId="5" r:id="rId5"/>
    <sheet name="OK" sheetId="6" r:id="rId6"/>
    <sheet name="DC" sheetId="7" r:id="rId7"/>
    <sheet name="NYC" sheetId="8" r:id="rId8"/>
    <sheet name="MA" sheetId="9" r:id="rId9"/>
    <sheet name="FLR" sheetId="10" r:id="rId10"/>
    <sheet name="OR" sheetId="11" r:id="rId11"/>
    <sheet name="SDC" sheetId="12" r:id="rId12"/>
    <sheet name="TX" sheetId="13" r:id="rId13"/>
    <sheet name="FL" sheetId="14" r:id="rId14"/>
    <sheet name="CA" sheetId="15" r:id="rId15"/>
    <sheet name="GA" sheetId="16" r:id="rId16"/>
    <sheet name="PIT" sheetId="17" r:id="rId17"/>
    <sheet name="SJ" sheetId="18" r:id="rId18"/>
    <sheet name="WI" sheetId="19" r:id="rId19"/>
    <sheet name="IS" sheetId="20" r:id="rId20"/>
    <sheet name="AZ" sheetId="21" r:id="rId21"/>
    <sheet name="LA" sheetId="22" r:id="rId22"/>
    <sheet name="IN" sheetId="23" r:id="rId23"/>
    <sheet name="MD" sheetId="24" r:id="rId24"/>
    <sheet name="VA" sheetId="25" r:id="rId25"/>
    <sheet name="PA" sheetId="26" r:id="rId26"/>
    <sheet name="MO" sheetId="27" r:id="rId27"/>
    <sheet name="WAT" sheetId="28" r:id="rId28"/>
    <sheet name="LI" sheetId="29" r:id="rId29"/>
    <sheet name="SAC" sheetId="30" r:id="rId30"/>
    <sheet name="WA" sheetId="31" r:id="rId31"/>
    <sheet name="TX2" sheetId="32" r:id="rId32"/>
    <sheet name="NV" sheetId="33" r:id="rId33"/>
    <sheet name="HI" sheetId="34" r:id="rId34"/>
    <sheet name="ON" sheetId="35" r:id="rId35"/>
    <sheet name="CO" sheetId="36" r:id="rId36"/>
    <sheet name="CT" sheetId="37" r:id="rId37"/>
    <sheet name="SC" sheetId="38" r:id="rId38"/>
    <sheet name="10K" sheetId="39" r:id="rId39"/>
    <sheet name="N. Star" sheetId="40" r:id="rId40"/>
    <sheet name="Traverse" sheetId="41" r:id="rId41"/>
    <sheet name="Kettering" sheetId="42" r:id="rId42"/>
    <sheet name="Cass" sheetId="43" r:id="rId43"/>
    <sheet name="Lansing" sheetId="44" r:id="rId44"/>
    <sheet name="Detroit" sheetId="45" r:id="rId45"/>
    <sheet name="W. MI" sheetId="46" r:id="rId46"/>
    <sheet name="Troy" sheetId="47" r:id="rId47"/>
    <sheet name="MI state" sheetId="48" r:id="rId48"/>
    <sheet name="Archimedes" sheetId="49" r:id="rId49"/>
    <sheet name="Galileo" sheetId="50" r:id="rId50"/>
    <sheet name="Curie" sheetId="51" r:id="rId51"/>
    <sheet name="Newton" sheetId="52" r:id="rId52"/>
    <sheet name="Einstein" sheetId="53" r:id="rId53"/>
  </sheets>
  <definedNames/>
  <calcPr fullCalcOnLoad="1"/>
</workbook>
</file>

<file path=xl/sharedStrings.xml><?xml version="1.0" encoding="utf-8"?>
<sst xmlns="http://schemas.openxmlformats.org/spreadsheetml/2006/main" count="2487" uniqueCount="189">
  <si>
    <t>Saturday</t>
  </si>
  <si>
    <t>Event average</t>
  </si>
  <si>
    <t>DC</t>
  </si>
  <si>
    <t>Cycle time</t>
  </si>
  <si>
    <t>Start</t>
  </si>
  <si>
    <t>match</t>
  </si>
  <si>
    <t>Red 1</t>
  </si>
  <si>
    <t>Red 2</t>
  </si>
  <si>
    <t>Red 3</t>
  </si>
  <si>
    <t>Blue 1</t>
  </si>
  <si>
    <t>Blue 2</t>
  </si>
  <si>
    <t>Blue 3</t>
  </si>
  <si>
    <t>red score</t>
  </si>
  <si>
    <t>blue score</t>
  </si>
  <si>
    <t>Event Average</t>
  </si>
  <si>
    <t>OK</t>
  </si>
  <si>
    <t>NJ</t>
  </si>
  <si>
    <t>Midwest</t>
  </si>
  <si>
    <t>KC</t>
  </si>
  <si>
    <t>SDC</t>
  </si>
  <si>
    <t>56 matches, 37 teams, 9 matches per team</t>
  </si>
  <si>
    <t>issue</t>
  </si>
  <si>
    <t>NYC</t>
  </si>
  <si>
    <t>77 matches, 66 teams, 7 matches per team</t>
  </si>
  <si>
    <t>Sunday</t>
  </si>
  <si>
    <t>OR</t>
  </si>
  <si>
    <t>63 matches, 54 teams, 7 matches per team</t>
  </si>
  <si>
    <t>FLR</t>
  </si>
  <si>
    <t>66 matches, 49 teams, 8 matches per team</t>
  </si>
  <si>
    <t>Boston</t>
  </si>
  <si>
    <t>62 matches, 53 teams, 7 matches per team</t>
  </si>
  <si>
    <t>Issue</t>
  </si>
  <si>
    <t>TX</t>
  </si>
  <si>
    <t>67 matches, 52 teams, 7 matches per team</t>
  </si>
  <si>
    <t>FL</t>
  </si>
  <si>
    <t>78 matches, 52 teams, 9 matches per team</t>
  </si>
  <si>
    <t>WI</t>
  </si>
  <si>
    <t>SJ</t>
  </si>
  <si>
    <t>63 matches, 47 teams, 8 matches per team</t>
  </si>
  <si>
    <t>PIT</t>
  </si>
  <si>
    <t>62 matches, 37 teams, 10 matches per team</t>
  </si>
  <si>
    <t>GA</t>
  </si>
  <si>
    <t>71 matches, 47 teams, 9 matches per team</t>
  </si>
  <si>
    <t>LA</t>
  </si>
  <si>
    <t>70 matches, 60 teams, 7 matches per team</t>
  </si>
  <si>
    <t>IS</t>
  </si>
  <si>
    <t>79 matches, 47 teams,10 matches per team</t>
  </si>
  <si>
    <t>WAT</t>
  </si>
  <si>
    <t>44 matches, 26 teams,10 matches per team</t>
  </si>
  <si>
    <t>MO</t>
  </si>
  <si>
    <t>66 matches, 36 teams,11 matches per team</t>
  </si>
  <si>
    <t>PA</t>
  </si>
  <si>
    <t>80 matches, 53 teams,9 matches per team</t>
  </si>
  <si>
    <t>VA</t>
  </si>
  <si>
    <t>70 matches, 60 teams,7 matches per team</t>
  </si>
  <si>
    <t>MD</t>
  </si>
  <si>
    <t>65 matches, 55 teams,7 matches per team</t>
  </si>
  <si>
    <t>void match</t>
  </si>
  <si>
    <t>IN</t>
  </si>
  <si>
    <t>65 matches, 35 teams,11 matches per team</t>
  </si>
  <si>
    <t>57 matches, 31 teams,11 matches per team</t>
  </si>
  <si>
    <t>AZ</t>
  </si>
  <si>
    <t>66 matches, 44 teams,9 matches per team</t>
  </si>
  <si>
    <t>SBPLI</t>
  </si>
  <si>
    <t>85 matches, 46 teams, 11 matches per team</t>
  </si>
  <si>
    <t>Friday</t>
  </si>
  <si>
    <t>Opening Ceremony</t>
  </si>
  <si>
    <t>Palmetto</t>
  </si>
  <si>
    <t>66 matches, 44 teams, 9 matches per team</t>
  </si>
  <si>
    <t>CT</t>
  </si>
  <si>
    <t>80 matches, 60 teams, 8 matches per team</t>
  </si>
  <si>
    <t>field issue</t>
  </si>
  <si>
    <t>?</t>
  </si>
  <si>
    <t>CO</t>
  </si>
  <si>
    <t>56 matches, 48 teams, 7 matches per team</t>
  </si>
  <si>
    <t>ON</t>
  </si>
  <si>
    <t>HI</t>
  </si>
  <si>
    <t>61 matches, 33 teams, 11 matches per team</t>
  </si>
  <si>
    <t>NV</t>
  </si>
  <si>
    <t>72 matches, 48 teams, 9 matches per team</t>
  </si>
  <si>
    <t>match replay</t>
  </si>
  <si>
    <t>accounted for missing match scores</t>
  </si>
  <si>
    <t>Accounted for missing match scores</t>
  </si>
  <si>
    <t>Championship Division Avg</t>
  </si>
  <si>
    <t>FIRST Championship</t>
  </si>
  <si>
    <t>4/16/2009 - 4/18/2009</t>
  </si>
  <si>
    <t>FIRST Championship - Archimedes Division</t>
  </si>
  <si>
    <t>FIRST Championship - Galileo Division</t>
  </si>
  <si>
    <t>FIRST Championship - Curie Division</t>
  </si>
  <si>
    <t>FIRST Championship - Newton Division</t>
  </si>
  <si>
    <t>Championship</t>
  </si>
  <si>
    <t>Archimedes</t>
  </si>
  <si>
    <t>Curie</t>
  </si>
  <si>
    <t>Galileo</t>
  </si>
  <si>
    <t>Newton</t>
  </si>
  <si>
    <t>Einstein</t>
  </si>
  <si>
    <t>n/a</t>
  </si>
  <si>
    <t xml:space="preserve">Awards </t>
  </si>
  <si>
    <t xml:space="preserve">Match Results </t>
  </si>
  <si>
    <t xml:space="preserve">Team Standings </t>
  </si>
  <si>
    <t xml:space="preserve">Qual Schedule </t>
  </si>
  <si>
    <t xml:space="preserve">Elim Schedule </t>
  </si>
  <si>
    <t>Qtr 4-3</t>
  </si>
  <si>
    <t>CA</t>
  </si>
  <si>
    <t>Total score</t>
  </si>
  <si>
    <t>Avg total score</t>
  </si>
  <si>
    <t>3/12/2009 - 3/14/2009</t>
  </si>
  <si>
    <t>Dallas Regional, Sponsored by JCPenney and the JCPenney Afterschool Fund</t>
  </si>
  <si>
    <t>3/26/2009 - 3/28/2009</t>
  </si>
  <si>
    <t>Lone Star Regional</t>
  </si>
  <si>
    <t>Qualification Matches</t>
  </si>
  <si>
    <t>74 matches, 63 teams, 7 matches per team</t>
  </si>
  <si>
    <t>WA</t>
  </si>
  <si>
    <t>75 matches, 64 teams, 7 matches per team</t>
  </si>
  <si>
    <t>SAC</t>
  </si>
  <si>
    <t>77 matches, 51 teams, 9 matches per team</t>
  </si>
  <si>
    <t>Day 2</t>
  </si>
  <si>
    <t>North Star</t>
  </si>
  <si>
    <t>60 matches, 51 teams, 7 matches per team</t>
  </si>
  <si>
    <t>GG</t>
  </si>
  <si>
    <t>80 matches, 40 teams, 12 matches per team</t>
  </si>
  <si>
    <t>State</t>
  </si>
  <si>
    <t>? matches, 64 teams, ? matches per team</t>
  </si>
  <si>
    <t>Troy</t>
  </si>
  <si>
    <t>W. MI</t>
  </si>
  <si>
    <t>78 matches, 39 teams, 12 matches per team</t>
  </si>
  <si>
    <t>Detroit</t>
  </si>
  <si>
    <t>Lansing</t>
  </si>
  <si>
    <t>Cass</t>
  </si>
  <si>
    <t># teams</t>
  </si>
  <si>
    <t># matches</t>
  </si>
  <si>
    <t>Matches per team</t>
  </si>
  <si>
    <t>Avg match cycle</t>
  </si>
  <si>
    <t>Avg total Qual score</t>
  </si>
  <si>
    <t>Avg total Elim score</t>
  </si>
  <si>
    <t>Week</t>
  </si>
  <si>
    <t>Overall Averages</t>
  </si>
  <si>
    <t>Week 1</t>
  </si>
  <si>
    <t>Week 2</t>
  </si>
  <si>
    <t>Week 3</t>
  </si>
  <si>
    <t>Week 4</t>
  </si>
  <si>
    <t>Week 5</t>
  </si>
  <si>
    <t>LI</t>
  </si>
  <si>
    <t>SC</t>
  </si>
  <si>
    <t>Michigan</t>
  </si>
  <si>
    <t>Kettering</t>
  </si>
  <si>
    <t>CASS Tech</t>
  </si>
  <si>
    <t>West MI</t>
  </si>
  <si>
    <t>MI State</t>
  </si>
  <si>
    <t>Week 6</t>
  </si>
  <si>
    <t>10K</t>
  </si>
  <si>
    <t>N. Star</t>
  </si>
  <si>
    <t>Traverse</t>
  </si>
  <si>
    <t>Time</t>
  </si>
  <si>
    <t>Match</t>
  </si>
  <si>
    <t>Red Score</t>
  </si>
  <si>
    <t>Blue Score</t>
  </si>
  <si>
    <t>Elimination Matches</t>
  </si>
  <si>
    <t>Description</t>
  </si>
  <si>
    <t>Qtr 1-1</t>
  </si>
  <si>
    <t>Qtr 2-1</t>
  </si>
  <si>
    <t>Qtr 3-1</t>
  </si>
  <si>
    <t>Qtr 4-1</t>
  </si>
  <si>
    <t>Qtr 1-2</t>
  </si>
  <si>
    <t>Qtr 2-2</t>
  </si>
  <si>
    <t>Qtr 3-2</t>
  </si>
  <si>
    <t>Qtr 4-2</t>
  </si>
  <si>
    <t>Qtr 1-3</t>
  </si>
  <si>
    <t>Qtr 2-3</t>
  </si>
  <si>
    <t>Qtr 3-3</t>
  </si>
  <si>
    <t>Semi 1-1</t>
  </si>
  <si>
    <t>Semi 2-1</t>
  </si>
  <si>
    <t>Semi 1-2</t>
  </si>
  <si>
    <t>Semi 2-2</t>
  </si>
  <si>
    <t>Semi 1-3</t>
  </si>
  <si>
    <t>Semi 2-3</t>
  </si>
  <si>
    <t>Final 1-1</t>
  </si>
  <si>
    <t>Final 1-2</t>
  </si>
  <si>
    <t>Final 1-3</t>
  </si>
  <si>
    <t>GT</t>
  </si>
  <si>
    <t>79 matches, 59 teams, 8 matches per team</t>
  </si>
  <si>
    <t>76 matches, 65 teams, 7 matches per team</t>
  </si>
  <si>
    <t>67 matches, 50 teams, 8 matches per team</t>
  </si>
  <si>
    <t>72 matches, 61 teams, 7 matches per team</t>
  </si>
  <si>
    <t>71 matches, 53 teams, 8 matches per team</t>
  </si>
  <si>
    <t>72 matches, 59 teams, 7 matches per team</t>
  </si>
  <si>
    <t>Buckeye</t>
  </si>
  <si>
    <t>match redo</t>
  </si>
  <si>
    <t>lunch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</si>
</sst>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h:mm:ss;@"/>
    <numFmt numFmtId="166" formatCode="mm:ss.0;@"/>
    <numFmt numFmtId="167" formatCode="0.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Arial"/>
      <family val="0"/>
    </font>
    <font>
      <sz val="11"/>
      <color indexed="8"/>
      <name val="Calibri"/>
      <family val="0"/>
    </font>
    <font>
      <b/>
      <sz val="1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9" fillId="12" borderId="0" applyNumberFormat="0" applyBorder="0" applyAlignment="0" applyProtection="0"/>
    <xf numFmtId="0" fontId="23" fillId="2" borderId="1" applyNumberFormat="0" applyAlignment="0" applyProtection="0"/>
    <xf numFmtId="0" fontId="2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5" borderId="0" applyNumberFormat="0" applyBorder="0" applyAlignment="0" applyProtection="0"/>
    <xf numFmtId="0" fontId="6" fillId="0" borderId="0">
      <alignment/>
      <protection/>
    </xf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8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5" fontId="0" fillId="0" borderId="0" xfId="0" applyNumberFormat="1" applyAlignment="1">
      <alignment horizontal="lef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1" fontId="8" fillId="17" borderId="0" xfId="0" applyNumberFormat="1" applyFont="1" applyFill="1" applyAlignment="1">
      <alignment horizontal="center" wrapText="1"/>
    </xf>
    <xf numFmtId="166" fontId="8" fillId="17" borderId="0" xfId="0" applyNumberFormat="1" applyFont="1" applyFill="1" applyAlignment="1">
      <alignment horizontal="center" wrapText="1"/>
    </xf>
    <xf numFmtId="0" fontId="3" fillId="3" borderId="0" xfId="57" applyFont="1" applyFill="1">
      <alignment/>
      <protection/>
    </xf>
    <xf numFmtId="167" fontId="0" fillId="0" borderId="0" xfId="0" applyNumberFormat="1" applyAlignment="1">
      <alignment horizontal="center" wrapText="1"/>
    </xf>
    <xf numFmtId="0" fontId="3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11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18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6" fontId="7" fillId="0" borderId="0" xfId="0" applyNumberFormat="1" applyFont="1" applyFill="1" applyAlignment="1">
      <alignment horizontal="center" wrapText="1"/>
    </xf>
    <xf numFmtId="0" fontId="9" fillId="18" borderId="0" xfId="53" applyFill="1" applyAlignment="1" applyProtection="1">
      <alignment horizontal="center" wrapText="1"/>
      <protection/>
    </xf>
    <xf numFmtId="0" fontId="5" fillId="2" borderId="0" xfId="0" applyFont="1" applyFill="1" applyAlignment="1">
      <alignment wrapText="1"/>
    </xf>
    <xf numFmtId="167" fontId="0" fillId="0" borderId="0" xfId="0" applyNumberFormat="1" applyAlignment="1">
      <alignment/>
    </xf>
    <xf numFmtId="167" fontId="8" fillId="17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1" fillId="18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3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9comp/events/Archimedes/awards.html" TargetMode="External" /><Relationship Id="rId2" Type="http://schemas.openxmlformats.org/officeDocument/2006/relationships/hyperlink" Target="http://www2.usfirst.org/2009comp/events/Archimedes/matchresults.html" TargetMode="External" /><Relationship Id="rId3" Type="http://schemas.openxmlformats.org/officeDocument/2006/relationships/hyperlink" Target="http://www2.usfirst.org/2009comp/events/Archimedes/rankings.html" TargetMode="External" /><Relationship Id="rId4" Type="http://schemas.openxmlformats.org/officeDocument/2006/relationships/hyperlink" Target="http://www2.usfirst.org/2009comp/events/Archimedes/ScheduleQual.html" TargetMode="External" /><Relationship Id="rId5" Type="http://schemas.openxmlformats.org/officeDocument/2006/relationships/hyperlink" Target="http://www2.usfirst.org/2009comp/events/Archimedes/ScheduleElim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9comp/events/Galileo/awards.html" TargetMode="External" /><Relationship Id="rId2" Type="http://schemas.openxmlformats.org/officeDocument/2006/relationships/hyperlink" Target="http://www2.usfirst.org/2009comp/events/Galileo/matchresults.html" TargetMode="External" /><Relationship Id="rId3" Type="http://schemas.openxmlformats.org/officeDocument/2006/relationships/hyperlink" Target="http://www2.usfirst.org/2009comp/events/Galileo/rankings.html" TargetMode="External" /><Relationship Id="rId4" Type="http://schemas.openxmlformats.org/officeDocument/2006/relationships/hyperlink" Target="http://www2.usfirst.org/2009comp/events/Galileo/ScheduleQual.html" TargetMode="External" /><Relationship Id="rId5" Type="http://schemas.openxmlformats.org/officeDocument/2006/relationships/hyperlink" Target="http://www2.usfirst.org/2009comp/events/Galileo/ScheduleElim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9comp/events/Curie/awards.html" TargetMode="External" /><Relationship Id="rId2" Type="http://schemas.openxmlformats.org/officeDocument/2006/relationships/hyperlink" Target="http://www2.usfirst.org/2009comp/events/Curie/matchresults.html" TargetMode="External" /><Relationship Id="rId3" Type="http://schemas.openxmlformats.org/officeDocument/2006/relationships/hyperlink" Target="http://www2.usfirst.org/2009comp/events/Curie/rankings.html" TargetMode="External" /><Relationship Id="rId4" Type="http://schemas.openxmlformats.org/officeDocument/2006/relationships/hyperlink" Target="http://www2.usfirst.org/2009comp/events/Curie/ScheduleQual.html" TargetMode="External" /><Relationship Id="rId5" Type="http://schemas.openxmlformats.org/officeDocument/2006/relationships/hyperlink" Target="http://www2.usfirst.org/2009comp/events/Curie/ScheduleElim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9comp/events/Newton/awards.html" TargetMode="External" /><Relationship Id="rId2" Type="http://schemas.openxmlformats.org/officeDocument/2006/relationships/hyperlink" Target="http://www2.usfirst.org/2009comp/events/Newton/matchresults.html" TargetMode="External" /><Relationship Id="rId3" Type="http://schemas.openxmlformats.org/officeDocument/2006/relationships/hyperlink" Target="http://www2.usfirst.org/2009comp/events/Newton/rankings.html" TargetMode="External" /><Relationship Id="rId4" Type="http://schemas.openxmlformats.org/officeDocument/2006/relationships/hyperlink" Target="http://www2.usfirst.org/2009comp/events/Newton/ScheduleQual.html" TargetMode="External" /><Relationship Id="rId5" Type="http://schemas.openxmlformats.org/officeDocument/2006/relationships/hyperlink" Target="http://www2.usfirst.org/2009comp/events/Newton/ScheduleElim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2.usfirst.org/2009comp/events/CMP/awards.html" TargetMode="External" /><Relationship Id="rId2" Type="http://schemas.openxmlformats.org/officeDocument/2006/relationships/hyperlink" Target="http://www2.usfirst.org/2009comp/events/CMP/matchresults.html" TargetMode="External" /><Relationship Id="rId3" Type="http://schemas.openxmlformats.org/officeDocument/2006/relationships/hyperlink" Target="http://www2.usfirst.org/2009comp/events/CMP/rankings.html" TargetMode="External" /><Relationship Id="rId4" Type="http://schemas.openxmlformats.org/officeDocument/2006/relationships/hyperlink" Target="http://www2.usfirst.org/2009comp/events/CMP/ScheduleQual.html" TargetMode="External" /><Relationship Id="rId5" Type="http://schemas.openxmlformats.org/officeDocument/2006/relationships/hyperlink" Target="http://www2.usfirst.org/2009comp/events/CMP/ScheduleEli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33">
      <selection activeCell="F58" sqref="F58"/>
    </sheetView>
  </sheetViews>
  <sheetFormatPr defaultColWidth="11.00390625" defaultRowHeight="12.75"/>
  <cols>
    <col min="1" max="1" width="14.375" style="0" customWidth="1"/>
    <col min="6" max="7" width="11.00390625" style="30" customWidth="1"/>
  </cols>
  <sheetData>
    <row r="1" spans="1:8" ht="25.5">
      <c r="A1" s="10"/>
      <c r="B1" s="10" t="s">
        <v>129</v>
      </c>
      <c r="C1" s="10" t="s">
        <v>130</v>
      </c>
      <c r="D1" s="11" t="s">
        <v>131</v>
      </c>
      <c r="E1" s="12" t="s">
        <v>132</v>
      </c>
      <c r="F1" s="13" t="s">
        <v>133</v>
      </c>
      <c r="G1" s="13" t="s">
        <v>134</v>
      </c>
      <c r="H1" s="10" t="s">
        <v>135</v>
      </c>
    </row>
    <row r="2" spans="1:8" ht="25.5">
      <c r="A2" s="14" t="s">
        <v>136</v>
      </c>
      <c r="B2" s="15">
        <f>SUM(B4:B56)/47</f>
        <v>48.95744680851064</v>
      </c>
      <c r="C2" s="15">
        <f>SUM(C4:C56)/47</f>
        <v>70.7872340425532</v>
      </c>
      <c r="D2" s="15">
        <f>SUM(D4:D56)/47</f>
        <v>8.914893617021276</v>
      </c>
      <c r="E2" s="16">
        <f>SUM(E3:E56)/46</f>
        <v>0.005108928142050039</v>
      </c>
      <c r="F2" s="31">
        <f>SUM(F4:F56)/47</f>
        <v>52.38612645007237</v>
      </c>
      <c r="G2" s="31">
        <f>SUM(G4:G56)/(47-5)</f>
        <v>52.79494950758081</v>
      </c>
      <c r="H2" s="10"/>
    </row>
    <row r="3" spans="1:8" ht="12.75">
      <c r="A3" s="17" t="s">
        <v>137</v>
      </c>
      <c r="B3" s="10"/>
      <c r="C3" s="10"/>
      <c r="D3" s="11"/>
      <c r="F3" s="13"/>
      <c r="G3" s="18"/>
      <c r="H3" s="10"/>
    </row>
    <row r="4" spans="1:8" ht="12.75">
      <c r="A4" t="s">
        <v>186</v>
      </c>
      <c r="B4">
        <v>65</v>
      </c>
      <c r="C4">
        <v>76</v>
      </c>
      <c r="D4">
        <v>7</v>
      </c>
      <c r="E4" s="27">
        <f>Buckeye!A85</f>
        <v>0.005527402402402402</v>
      </c>
      <c r="F4" s="30">
        <f>Buckeye!K84</f>
        <v>45.77215189873418</v>
      </c>
      <c r="G4" s="30">
        <f>Buckeye!K107</f>
        <v>39.85</v>
      </c>
      <c r="H4" s="10">
        <v>1</v>
      </c>
    </row>
    <row r="5" spans="1:8" ht="12.75">
      <c r="A5" t="s">
        <v>18</v>
      </c>
      <c r="B5">
        <v>59</v>
      </c>
      <c r="C5">
        <v>72</v>
      </c>
      <c r="D5">
        <v>7</v>
      </c>
      <c r="E5" s="27">
        <f>KC!A79</f>
        <v>0.005283816425120772</v>
      </c>
      <c r="F5" s="30">
        <f>KC!K78</f>
        <v>48.84027777777778</v>
      </c>
      <c r="G5" s="30">
        <f>KC!K103</f>
        <v>52.125</v>
      </c>
      <c r="H5" s="10">
        <v>1</v>
      </c>
    </row>
    <row r="6" spans="1:8" ht="12.75">
      <c r="A6" t="s">
        <v>17</v>
      </c>
      <c r="B6">
        <v>53</v>
      </c>
      <c r="C6">
        <v>71</v>
      </c>
      <c r="D6">
        <v>8</v>
      </c>
      <c r="E6" s="27">
        <f>Midwest!A78</f>
        <v>0.00516748366013072</v>
      </c>
      <c r="F6" s="30">
        <f>Midwest!K77</f>
        <v>60.86764705882353</v>
      </c>
      <c r="H6" s="10">
        <v>1</v>
      </c>
    </row>
    <row r="7" spans="1:8" ht="12.75">
      <c r="A7" t="s">
        <v>16</v>
      </c>
      <c r="B7">
        <v>61</v>
      </c>
      <c r="C7">
        <v>72</v>
      </c>
      <c r="D7">
        <v>7</v>
      </c>
      <c r="E7" s="27">
        <f>NJ!A79</f>
        <v>0.005686392914653785</v>
      </c>
      <c r="F7" s="30">
        <f>NJ!K78</f>
        <v>49.333333333333336</v>
      </c>
      <c r="H7" s="10">
        <v>1</v>
      </c>
    </row>
    <row r="8" spans="1:8" ht="12.75">
      <c r="A8" t="s">
        <v>15</v>
      </c>
      <c r="B8">
        <v>50</v>
      </c>
      <c r="C8">
        <v>67</v>
      </c>
      <c r="D8">
        <v>8</v>
      </c>
      <c r="E8" s="27">
        <f>OK!A74</f>
        <v>0.004978632478632478</v>
      </c>
      <c r="F8" s="30">
        <f>OK!K73</f>
        <v>47.12686567164179</v>
      </c>
      <c r="G8" s="30">
        <f>OK!K101</f>
        <v>57.09375</v>
      </c>
      <c r="H8" s="10">
        <v>1</v>
      </c>
    </row>
    <row r="9" spans="1:8" ht="12.75">
      <c r="A9" t="s">
        <v>2</v>
      </c>
      <c r="B9">
        <v>65</v>
      </c>
      <c r="C9">
        <v>76</v>
      </c>
      <c r="D9">
        <v>7</v>
      </c>
      <c r="E9" s="27">
        <f>'DC'!A83</f>
        <v>0.004699391171993911</v>
      </c>
      <c r="F9" s="30">
        <f>'DC'!K82</f>
        <v>50.11184210526316</v>
      </c>
      <c r="H9" s="10">
        <v>1</v>
      </c>
    </row>
    <row r="10" spans="1:8" ht="12.75">
      <c r="A10" s="17" t="s">
        <v>138</v>
      </c>
      <c r="H10" s="10"/>
    </row>
    <row r="11" spans="1:8" ht="12.75">
      <c r="A11" t="s">
        <v>22</v>
      </c>
      <c r="B11">
        <v>66</v>
      </c>
      <c r="C11">
        <v>77</v>
      </c>
      <c r="D11">
        <v>7</v>
      </c>
      <c r="E11" s="27">
        <f>NYC!A84</f>
        <v>0.005302177177177177</v>
      </c>
      <c r="F11" s="30">
        <f>NYC!K83</f>
        <v>47.73376623376623</v>
      </c>
      <c r="G11" s="30">
        <f>NYC!K109</f>
        <v>62.43333333333333</v>
      </c>
      <c r="H11" s="10">
        <v>2</v>
      </c>
    </row>
    <row r="12" spans="1:8" ht="12.75">
      <c r="A12" t="s">
        <v>29</v>
      </c>
      <c r="B12">
        <v>53</v>
      </c>
      <c r="C12">
        <v>62</v>
      </c>
      <c r="D12">
        <v>7</v>
      </c>
      <c r="E12" s="27">
        <f>MA!A66</f>
        <v>0.006224747474747476</v>
      </c>
      <c r="F12" s="30">
        <f>MA!K65</f>
        <v>43.04032258064516</v>
      </c>
      <c r="H12" s="10">
        <v>2</v>
      </c>
    </row>
    <row r="13" spans="1:8" ht="12.75">
      <c r="A13" t="s">
        <v>27</v>
      </c>
      <c r="B13">
        <v>49</v>
      </c>
      <c r="C13">
        <v>66</v>
      </c>
      <c r="D13">
        <v>8</v>
      </c>
      <c r="E13" s="27">
        <f>FLR!A66</f>
        <v>0.004935515873015871</v>
      </c>
      <c r="F13" s="30">
        <f>FLR!K65</f>
        <v>52.983050847457626</v>
      </c>
      <c r="H13" s="10">
        <v>2</v>
      </c>
    </row>
    <row r="14" spans="1:8" ht="12.75">
      <c r="A14" t="s">
        <v>25</v>
      </c>
      <c r="B14">
        <v>54</v>
      </c>
      <c r="C14">
        <v>63</v>
      </c>
      <c r="D14">
        <v>7</v>
      </c>
      <c r="E14" s="27">
        <f>OR!A66</f>
        <v>0.006198559670781893</v>
      </c>
      <c r="F14" s="30">
        <f>OR!K65</f>
        <v>48.59166666666667</v>
      </c>
      <c r="G14" s="30">
        <f>OR!K95</f>
        <v>58.6764705882353</v>
      </c>
      <c r="H14" s="10">
        <v>2</v>
      </c>
    </row>
    <row r="15" spans="1:8" ht="12.75">
      <c r="A15" t="s">
        <v>19</v>
      </c>
      <c r="B15">
        <v>37</v>
      </c>
      <c r="C15">
        <v>56</v>
      </c>
      <c r="D15">
        <v>9</v>
      </c>
      <c r="E15" s="27">
        <f>SDC!A63</f>
        <v>0.00516826923076923</v>
      </c>
      <c r="F15" s="30">
        <f>SDC!K62</f>
        <v>49.919642857142854</v>
      </c>
      <c r="G15" s="30">
        <f>SDC!K92</f>
        <v>59.9375</v>
      </c>
      <c r="H15" s="10">
        <v>2</v>
      </c>
    </row>
    <row r="16" spans="1:8" ht="12.75">
      <c r="A16" s="19" t="s">
        <v>139</v>
      </c>
      <c r="H16" s="10"/>
    </row>
    <row r="17" spans="1:8" ht="12.75">
      <c r="A17" t="s">
        <v>32</v>
      </c>
      <c r="B17">
        <v>52</v>
      </c>
      <c r="C17">
        <v>67</v>
      </c>
      <c r="D17">
        <v>7</v>
      </c>
      <c r="E17" s="27">
        <f>TX!A74</f>
        <v>0.00480685763888889</v>
      </c>
      <c r="F17" s="30">
        <f>TX!K73</f>
        <v>46.54477611940298</v>
      </c>
      <c r="G17" s="30">
        <f>TX!K101</f>
        <v>52.523809523809526</v>
      </c>
      <c r="H17" s="10">
        <v>3</v>
      </c>
    </row>
    <row r="18" spans="1:8" ht="12.75">
      <c r="A18" t="s">
        <v>34</v>
      </c>
      <c r="B18">
        <v>52</v>
      </c>
      <c r="C18">
        <v>78</v>
      </c>
      <c r="D18">
        <v>9</v>
      </c>
      <c r="E18" s="27">
        <f>'FL'!A77</f>
        <v>0.004964759535655059</v>
      </c>
      <c r="F18" s="30">
        <f>'FL'!K76</f>
        <v>53.098591549295776</v>
      </c>
      <c r="G18" s="30">
        <f>'FL'!K103</f>
        <v>58.95238095238095</v>
      </c>
      <c r="H18" s="10">
        <v>3</v>
      </c>
    </row>
    <row r="19" spans="1:8" ht="12.75">
      <c r="A19" t="s">
        <v>103</v>
      </c>
      <c r="B19">
        <v>60</v>
      </c>
      <c r="C19">
        <v>70</v>
      </c>
      <c r="D19">
        <v>7</v>
      </c>
      <c r="E19" s="27">
        <f>'CA'!A77</f>
        <v>0.005172056384742953</v>
      </c>
      <c r="F19" s="30">
        <f>'CA'!K76</f>
        <v>48.614285714285714</v>
      </c>
      <c r="G19" s="30">
        <f>'CA'!K102</f>
        <v>49.45238095238095</v>
      </c>
      <c r="H19" s="10">
        <v>3</v>
      </c>
    </row>
    <row r="20" spans="1:8" ht="12.75">
      <c r="A20" t="s">
        <v>41</v>
      </c>
      <c r="B20">
        <v>47</v>
      </c>
      <c r="C20">
        <v>71</v>
      </c>
      <c r="D20">
        <v>9</v>
      </c>
      <c r="E20" s="27">
        <f>'GA'!A77</f>
        <v>0.004861111111111111</v>
      </c>
      <c r="F20" s="30">
        <f>'GA'!K76</f>
        <v>53.878571428571426</v>
      </c>
      <c r="G20" s="30">
        <f>'GA'!K104</f>
        <v>52.5</v>
      </c>
      <c r="H20" s="10">
        <v>3</v>
      </c>
    </row>
    <row r="21" spans="1:8" ht="12.75">
      <c r="A21" t="s">
        <v>39</v>
      </c>
      <c r="B21">
        <v>37</v>
      </c>
      <c r="C21">
        <v>62</v>
      </c>
      <c r="D21">
        <v>10</v>
      </c>
      <c r="E21" s="27">
        <f>PIT!A69</f>
        <v>0.005108286252354048</v>
      </c>
      <c r="F21" s="30">
        <f>PIT!K68</f>
        <v>52.556451612903224</v>
      </c>
      <c r="G21" s="30">
        <f>PIT!K92</f>
        <v>41.025</v>
      </c>
      <c r="H21" s="10">
        <v>3</v>
      </c>
    </row>
    <row r="22" spans="1:8" ht="12.75">
      <c r="A22" t="s">
        <v>37</v>
      </c>
      <c r="B22">
        <v>47</v>
      </c>
      <c r="C22">
        <v>63</v>
      </c>
      <c r="D22">
        <v>8</v>
      </c>
      <c r="E22" s="27">
        <f>SJ!A70</f>
        <v>0.005127314814814812</v>
      </c>
      <c r="F22" s="30">
        <f>SJ!K69</f>
        <v>52.317460317460316</v>
      </c>
      <c r="G22" s="30">
        <f>SJ!K96</f>
        <v>52.65</v>
      </c>
      <c r="H22" s="10">
        <v>3</v>
      </c>
    </row>
    <row r="23" spans="1:8" ht="12.75">
      <c r="A23" t="s">
        <v>36</v>
      </c>
      <c r="B23">
        <v>53</v>
      </c>
      <c r="C23">
        <v>71</v>
      </c>
      <c r="D23">
        <v>8</v>
      </c>
      <c r="E23" s="27">
        <f>WI!A77</f>
        <v>0.004519071310116086</v>
      </c>
      <c r="F23" s="30">
        <f>WI!K76</f>
        <v>56.05714285714286</v>
      </c>
      <c r="G23" s="30">
        <f>WI!K100</f>
        <v>52.975</v>
      </c>
      <c r="H23" s="10">
        <v>3</v>
      </c>
    </row>
    <row r="24" spans="1:8" ht="12.75">
      <c r="A24" s="19" t="s">
        <v>140</v>
      </c>
      <c r="H24" s="10"/>
    </row>
    <row r="25" spans="1:8" ht="12.75">
      <c r="A25" t="s">
        <v>45</v>
      </c>
      <c r="B25">
        <v>47</v>
      </c>
      <c r="C25">
        <v>79</v>
      </c>
      <c r="D25">
        <v>10</v>
      </c>
      <c r="E25" s="27">
        <f>'IS'!A86</f>
        <v>0.006706871345029242</v>
      </c>
      <c r="F25" s="30">
        <f>'IS'!K85</f>
        <v>45.19620253164557</v>
      </c>
      <c r="G25" s="30">
        <f>'IS'!K108</f>
        <v>34.975</v>
      </c>
      <c r="H25" s="10">
        <v>4</v>
      </c>
    </row>
    <row r="26" spans="1:8" ht="12.75">
      <c r="A26" t="s">
        <v>61</v>
      </c>
      <c r="B26">
        <v>44</v>
      </c>
      <c r="C26">
        <v>66</v>
      </c>
      <c r="D26">
        <v>9</v>
      </c>
      <c r="E26" s="27">
        <f>'AZ'!A73</f>
        <v>0.005631510416666666</v>
      </c>
      <c r="F26" s="30">
        <f>'AZ'!K72</f>
        <v>48.196969696969695</v>
      </c>
      <c r="G26" s="30">
        <f>'AZ'!K96</f>
        <v>43.925</v>
      </c>
      <c r="H26" s="10">
        <v>4</v>
      </c>
    </row>
    <row r="27" spans="1:8" ht="12.75">
      <c r="A27" t="s">
        <v>43</v>
      </c>
      <c r="B27">
        <v>31</v>
      </c>
      <c r="C27">
        <v>57</v>
      </c>
      <c r="D27">
        <v>11</v>
      </c>
      <c r="E27" s="27">
        <f>LA!A64</f>
        <v>0.0055684156378600835</v>
      </c>
      <c r="F27" s="30">
        <f>LA!K63</f>
        <v>53.78947368421053</v>
      </c>
      <c r="G27" s="30">
        <f>LA!K90</f>
        <v>52.775</v>
      </c>
      <c r="H27" s="10">
        <v>4</v>
      </c>
    </row>
    <row r="28" spans="1:8" ht="12.75">
      <c r="A28" t="s">
        <v>58</v>
      </c>
      <c r="B28">
        <v>35</v>
      </c>
      <c r="C28">
        <v>65</v>
      </c>
      <c r="D28">
        <v>11</v>
      </c>
      <c r="E28" s="27">
        <f>'IN'!A72</f>
        <v>0.004659498207885306</v>
      </c>
      <c r="F28" s="30">
        <f>'IN'!K71</f>
        <v>59.723076923076924</v>
      </c>
      <c r="G28" s="30">
        <f>'IN'!K99</f>
        <v>57.38095238095238</v>
      </c>
      <c r="H28" s="10">
        <v>4</v>
      </c>
    </row>
    <row r="29" spans="1:8" ht="12.75">
      <c r="A29" t="s">
        <v>55</v>
      </c>
      <c r="B29">
        <v>55</v>
      </c>
      <c r="C29">
        <v>65</v>
      </c>
      <c r="D29">
        <v>7</v>
      </c>
      <c r="E29" s="27">
        <f>MD!A73</f>
        <v>0.005511463844797179</v>
      </c>
      <c r="F29" s="30">
        <f>MD!K72</f>
        <v>56.03076923076923</v>
      </c>
      <c r="G29" s="30">
        <f>MD!K97</f>
        <v>60.95238095238095</v>
      </c>
      <c r="H29" s="10">
        <v>4</v>
      </c>
    </row>
    <row r="30" spans="1:8" ht="12.75">
      <c r="A30" t="s">
        <v>53</v>
      </c>
      <c r="B30">
        <v>60</v>
      </c>
      <c r="C30">
        <v>70</v>
      </c>
      <c r="D30">
        <v>7</v>
      </c>
      <c r="E30" s="27">
        <f>VA!A77</f>
        <v>0.004954394693200664</v>
      </c>
      <c r="F30" s="30">
        <f>VA!K76</f>
        <v>52.26428571428571</v>
      </c>
      <c r="G30" s="30">
        <f>VA!K101</f>
        <v>55.175</v>
      </c>
      <c r="H30" s="10">
        <v>4</v>
      </c>
    </row>
    <row r="31" spans="1:8" ht="12.75">
      <c r="A31" t="s">
        <v>51</v>
      </c>
      <c r="B31">
        <v>53</v>
      </c>
      <c r="C31">
        <v>80</v>
      </c>
      <c r="D31">
        <v>9</v>
      </c>
      <c r="E31" s="27">
        <f>PA!A87</f>
        <v>0.0043951023391812895</v>
      </c>
      <c r="F31" s="30">
        <f>PA!K86</f>
        <v>56.775</v>
      </c>
      <c r="G31" s="30">
        <f>PA!K111</f>
        <v>56.275</v>
      </c>
      <c r="H31" s="10">
        <v>4</v>
      </c>
    </row>
    <row r="32" spans="1:8" ht="12.75">
      <c r="A32" t="s">
        <v>49</v>
      </c>
      <c r="B32">
        <v>36</v>
      </c>
      <c r="C32">
        <v>66</v>
      </c>
      <c r="D32">
        <v>11</v>
      </c>
      <c r="E32" s="27">
        <f>MO!A73</f>
        <v>0.0047178130511463835</v>
      </c>
      <c r="F32" s="30">
        <f>MO!K72</f>
        <v>54.416666666666664</v>
      </c>
      <c r="G32" s="30">
        <f>MO!K99</f>
        <v>60.225</v>
      </c>
      <c r="H32" s="10">
        <v>4</v>
      </c>
    </row>
    <row r="33" spans="1:8" ht="12.75">
      <c r="A33" t="s">
        <v>47</v>
      </c>
      <c r="B33">
        <v>26</v>
      </c>
      <c r="C33">
        <v>44</v>
      </c>
      <c r="D33">
        <v>10</v>
      </c>
      <c r="E33" s="27">
        <f>WAT!A51</f>
        <v>0.006080623306233063</v>
      </c>
      <c r="F33" s="30">
        <f>WAT!K50</f>
        <v>55.25</v>
      </c>
      <c r="G33" s="30">
        <f>WAT!K76</f>
        <v>46.775</v>
      </c>
      <c r="H33" s="10">
        <v>4</v>
      </c>
    </row>
    <row r="34" spans="1:8" ht="12.75">
      <c r="A34" s="19" t="s">
        <v>141</v>
      </c>
      <c r="H34" s="10"/>
    </row>
    <row r="35" spans="1:8" ht="12.75">
      <c r="A35" t="s">
        <v>142</v>
      </c>
      <c r="B35">
        <v>46</v>
      </c>
      <c r="C35">
        <v>85</v>
      </c>
      <c r="D35">
        <v>11</v>
      </c>
      <c r="E35" s="27">
        <f>LI!A91</f>
        <v>0.00455246913580247</v>
      </c>
      <c r="F35" s="30">
        <f>LI!K90</f>
        <v>46.917647058823526</v>
      </c>
      <c r="G35" s="30">
        <f>LI!K117</f>
        <v>55.785714285714285</v>
      </c>
      <c r="H35" s="10">
        <v>5</v>
      </c>
    </row>
    <row r="36" spans="1:8" ht="12.75">
      <c r="A36" t="s">
        <v>114</v>
      </c>
      <c r="B36">
        <v>44</v>
      </c>
      <c r="C36">
        <v>66</v>
      </c>
      <c r="D36">
        <v>9</v>
      </c>
      <c r="E36" s="27">
        <f>SAC!A72</f>
        <v>0.004365079365079365</v>
      </c>
      <c r="F36" s="30">
        <f>SAC!K71</f>
        <v>57.68181818181818</v>
      </c>
      <c r="G36" s="30">
        <f>SAC!K97</f>
        <v>56.075</v>
      </c>
      <c r="H36" s="10">
        <v>5</v>
      </c>
    </row>
    <row r="37" spans="1:8" ht="12.75">
      <c r="A37" t="s">
        <v>112</v>
      </c>
      <c r="B37">
        <v>64</v>
      </c>
      <c r="C37">
        <v>75</v>
      </c>
      <c r="D37">
        <v>7</v>
      </c>
      <c r="E37" s="27">
        <f>WA!A83</f>
        <v>0.004412615740740742</v>
      </c>
      <c r="F37" s="30">
        <f>WA!K82</f>
        <v>47.873333333333335</v>
      </c>
      <c r="G37" s="30">
        <f>WA!K106</f>
        <v>52.6</v>
      </c>
      <c r="H37" s="10">
        <v>5</v>
      </c>
    </row>
    <row r="38" spans="1:8" ht="12.75">
      <c r="A38" t="s">
        <v>32</v>
      </c>
      <c r="B38">
        <v>63</v>
      </c>
      <c r="C38">
        <v>74</v>
      </c>
      <c r="D38">
        <v>7</v>
      </c>
      <c r="E38" s="27">
        <f>TX2!A82</f>
        <v>0.004919796557120499</v>
      </c>
      <c r="F38" s="30">
        <f>TX2!K81</f>
        <v>48.520270270270274</v>
      </c>
      <c r="G38" s="30">
        <f>TX2!K108</f>
        <v>53.023809523809526</v>
      </c>
      <c r="H38" s="10">
        <v>5</v>
      </c>
    </row>
    <row r="39" spans="1:8" ht="12.75">
      <c r="A39" t="s">
        <v>78</v>
      </c>
      <c r="B39">
        <v>48</v>
      </c>
      <c r="C39">
        <v>72</v>
      </c>
      <c r="D39">
        <v>9</v>
      </c>
      <c r="E39" s="27">
        <f>NV!A79</f>
        <v>0.004227053140096619</v>
      </c>
      <c r="F39" s="30">
        <f>NV!K78</f>
        <v>53.25</v>
      </c>
      <c r="G39" s="30">
        <f>NV!K104</f>
        <v>54.857142857142854</v>
      </c>
      <c r="H39" s="10">
        <v>5</v>
      </c>
    </row>
    <row r="40" spans="1:8" ht="12.75">
      <c r="A40" t="s">
        <v>76</v>
      </c>
      <c r="B40">
        <v>33</v>
      </c>
      <c r="C40">
        <v>61</v>
      </c>
      <c r="D40">
        <v>11</v>
      </c>
      <c r="E40" s="27">
        <f>'HI'!A68</f>
        <v>0.004621647509578545</v>
      </c>
      <c r="F40" s="30">
        <f>'HI'!K67</f>
        <v>46.01639344262295</v>
      </c>
      <c r="G40" s="30">
        <f>'HI'!K90</f>
        <v>33.595238095238095</v>
      </c>
      <c r="H40" s="10">
        <v>5</v>
      </c>
    </row>
    <row r="41" spans="1:8" ht="12.75">
      <c r="A41" t="s">
        <v>75</v>
      </c>
      <c r="B41">
        <v>59</v>
      </c>
      <c r="C41">
        <v>79</v>
      </c>
      <c r="D41">
        <v>8</v>
      </c>
      <c r="E41" s="27">
        <f>ON!A86</f>
        <v>0.0044407894736842105</v>
      </c>
      <c r="F41" s="30">
        <f>ON!K85</f>
        <v>55.151898734177216</v>
      </c>
      <c r="G41" s="30">
        <f>ON!K110</f>
        <v>57.76190476190476</v>
      </c>
      <c r="H41" s="10">
        <v>5</v>
      </c>
    </row>
    <row r="42" spans="1:8" ht="12.75">
      <c r="A42" t="s">
        <v>73</v>
      </c>
      <c r="B42">
        <v>48</v>
      </c>
      <c r="C42">
        <v>56</v>
      </c>
      <c r="D42">
        <v>7</v>
      </c>
      <c r="E42" s="27">
        <f>'CO'!A63</f>
        <v>0.005221193415637861</v>
      </c>
      <c r="F42" s="30">
        <f>'CO'!K62</f>
        <v>51.544642857142854</v>
      </c>
      <c r="G42" s="30">
        <f>'CO'!K87</f>
        <v>39.5</v>
      </c>
      <c r="H42" s="10">
        <v>5</v>
      </c>
    </row>
    <row r="43" spans="1:8" ht="12.75">
      <c r="A43" t="s">
        <v>69</v>
      </c>
      <c r="B43">
        <v>60</v>
      </c>
      <c r="C43">
        <v>80</v>
      </c>
      <c r="D43">
        <v>8</v>
      </c>
      <c r="E43" s="27">
        <f>'CT'!A87</f>
        <v>0.0046752738654147075</v>
      </c>
      <c r="F43" s="30">
        <f>'CT'!K86</f>
        <v>58.7</v>
      </c>
      <c r="G43" s="30">
        <f>'CT'!K112</f>
        <v>59.1</v>
      </c>
      <c r="H43" s="10">
        <v>5</v>
      </c>
    </row>
    <row r="44" spans="1:8" ht="12.75">
      <c r="A44" t="s">
        <v>143</v>
      </c>
      <c r="B44">
        <v>44</v>
      </c>
      <c r="C44">
        <v>66</v>
      </c>
      <c r="D44">
        <v>9</v>
      </c>
      <c r="E44" s="27">
        <f>SC!A73</f>
        <v>0.0047619047619047615</v>
      </c>
      <c r="F44" s="30">
        <f>SC!K72</f>
        <v>59.14393939393939</v>
      </c>
      <c r="G44" s="30">
        <f>SC!K98</f>
        <v>53.225</v>
      </c>
      <c r="H44" s="10">
        <v>5</v>
      </c>
    </row>
    <row r="45" spans="1:8" ht="12.75">
      <c r="A45" s="19" t="s">
        <v>149</v>
      </c>
      <c r="H45" s="10"/>
    </row>
    <row r="46" spans="1:8" ht="12.75">
      <c r="A46" t="s">
        <v>150</v>
      </c>
      <c r="B46">
        <v>51</v>
      </c>
      <c r="C46">
        <v>77</v>
      </c>
      <c r="D46">
        <v>9</v>
      </c>
      <c r="E46" s="27">
        <f>'10K'!A84</f>
        <v>0.0052271021021021</v>
      </c>
      <c r="F46" s="30">
        <f>'10K'!K83</f>
        <v>49.62337662337662</v>
      </c>
      <c r="G46" s="30">
        <f>'10K'!K110</f>
        <v>51.225</v>
      </c>
      <c r="H46" s="10">
        <v>6</v>
      </c>
    </row>
    <row r="47" spans="1:8" ht="12.75">
      <c r="A47" t="s">
        <v>151</v>
      </c>
      <c r="B47">
        <v>51</v>
      </c>
      <c r="C47">
        <v>60</v>
      </c>
      <c r="D47">
        <v>7</v>
      </c>
      <c r="E47" s="27">
        <f>'N. Star'!A67</f>
        <v>0.004605263157894736</v>
      </c>
      <c r="F47" s="30">
        <f>'N. Star'!K66</f>
        <v>52.36666666666667</v>
      </c>
      <c r="G47" s="30">
        <f>'N. Star'!K90</f>
        <v>50.125</v>
      </c>
      <c r="H47" s="10">
        <v>6</v>
      </c>
    </row>
    <row r="48" ht="12.75">
      <c r="A48" s="19" t="s">
        <v>144</v>
      </c>
    </row>
    <row r="49" spans="1:8" ht="12.75">
      <c r="A49" s="20" t="s">
        <v>152</v>
      </c>
      <c r="B49">
        <v>40</v>
      </c>
      <c r="C49">
        <v>80</v>
      </c>
      <c r="D49">
        <v>12</v>
      </c>
      <c r="E49" s="27">
        <f>Traverse!A81</f>
        <v>0</v>
      </c>
      <c r="F49" s="30">
        <f>Traverse!J80</f>
        <v>47.10526315789474</v>
      </c>
      <c r="G49" s="30">
        <f>Traverse!K105</f>
        <v>54.07142857142857</v>
      </c>
      <c r="H49" s="10">
        <v>1</v>
      </c>
    </row>
    <row r="50" spans="1:8" ht="12.75">
      <c r="A50" t="s">
        <v>145</v>
      </c>
      <c r="B50">
        <v>40</v>
      </c>
      <c r="C50">
        <v>80</v>
      </c>
      <c r="D50">
        <v>12</v>
      </c>
      <c r="E50" s="27">
        <f>Kettering!A87</f>
        <v>0.005635683760683761</v>
      </c>
      <c r="F50" s="30">
        <f>Kettering!K86</f>
        <v>50.98125</v>
      </c>
      <c r="G50" s="30">
        <f>Kettering!K116</f>
        <v>64.02777777777777</v>
      </c>
      <c r="H50" s="10">
        <v>2</v>
      </c>
    </row>
    <row r="51" spans="1:8" ht="12.75">
      <c r="A51" t="s">
        <v>146</v>
      </c>
      <c r="B51">
        <v>40</v>
      </c>
      <c r="C51">
        <v>80</v>
      </c>
      <c r="D51">
        <v>12</v>
      </c>
      <c r="E51" s="27">
        <f>Cass!A87</f>
        <v>0.005555555555555556</v>
      </c>
      <c r="F51" s="30">
        <f>Cass!K86</f>
        <v>53.025</v>
      </c>
      <c r="G51" s="30">
        <f>Cass!K110</f>
        <v>48.1</v>
      </c>
      <c r="H51" s="10">
        <v>3</v>
      </c>
    </row>
    <row r="52" spans="1:8" ht="12.75">
      <c r="A52" t="s">
        <v>127</v>
      </c>
      <c r="B52">
        <v>40</v>
      </c>
      <c r="C52">
        <v>80</v>
      </c>
      <c r="D52">
        <v>12</v>
      </c>
      <c r="E52" s="27">
        <f>Lansing!A87</f>
        <v>0.005475427350427352</v>
      </c>
      <c r="F52" s="30">
        <f>Lansing!K86</f>
        <v>57.9875</v>
      </c>
      <c r="G52" s="30">
        <f>Lansing!K111</f>
        <v>54.075</v>
      </c>
      <c r="H52" s="10">
        <v>4</v>
      </c>
    </row>
    <row r="53" spans="1:8" ht="12.75">
      <c r="A53" t="s">
        <v>126</v>
      </c>
      <c r="B53">
        <v>40</v>
      </c>
      <c r="C53">
        <v>80</v>
      </c>
      <c r="D53">
        <v>12</v>
      </c>
      <c r="E53" s="27">
        <f>Detroit!A87</f>
        <v>0.005413105413105413</v>
      </c>
      <c r="F53" s="30">
        <f>Detroit!K86</f>
        <v>53.7625</v>
      </c>
      <c r="G53" s="30">
        <f>Detroit!K113</f>
        <v>48.26190476190476</v>
      </c>
      <c r="H53" s="10">
        <v>4</v>
      </c>
    </row>
    <row r="54" spans="1:8" ht="12.75">
      <c r="A54" t="s">
        <v>147</v>
      </c>
      <c r="B54">
        <v>39</v>
      </c>
      <c r="C54">
        <v>78</v>
      </c>
      <c r="D54">
        <v>12</v>
      </c>
      <c r="E54" s="27">
        <f>'W. MI'!A85</f>
        <v>0.005435185185185184</v>
      </c>
      <c r="F54" s="30">
        <f>'W. MI'!K84</f>
        <v>55.07051282051282</v>
      </c>
      <c r="G54" s="30">
        <f>'W. MI'!K108</f>
        <v>44.875</v>
      </c>
      <c r="H54" s="10">
        <v>5</v>
      </c>
    </row>
    <row r="55" spans="1:8" ht="12.75">
      <c r="A55" t="s">
        <v>123</v>
      </c>
      <c r="B55">
        <v>40</v>
      </c>
      <c r="C55">
        <v>80</v>
      </c>
      <c r="D55">
        <v>12</v>
      </c>
      <c r="E55" s="27">
        <f>Troy!A87</f>
        <v>0.0053329772079772075</v>
      </c>
      <c r="F55" s="30">
        <f>Troy!K86</f>
        <v>60.0875</v>
      </c>
      <c r="G55" s="30">
        <f>Troy!K111</f>
        <v>62.225</v>
      </c>
      <c r="H55" s="10">
        <v>5</v>
      </c>
    </row>
    <row r="56" spans="1:8" ht="12.75">
      <c r="A56" t="s">
        <v>148</v>
      </c>
      <c r="B56">
        <v>64</v>
      </c>
      <c r="C56">
        <v>86</v>
      </c>
      <c r="D56">
        <v>8</v>
      </c>
      <c r="E56" s="27">
        <f>'MI state'!A93</f>
        <v>0.00417503346720214</v>
      </c>
      <c r="F56" s="30">
        <f>'MI state'!K92</f>
        <v>68.30813953488372</v>
      </c>
      <c r="G56" s="30">
        <f>'MI state'!K117</f>
        <v>66.225</v>
      </c>
      <c r="H56" s="10">
        <v>6</v>
      </c>
    </row>
    <row r="57" ht="12.75">
      <c r="A57" s="19" t="s">
        <v>90</v>
      </c>
    </row>
    <row r="58" spans="1:8" ht="12.75">
      <c r="A58" t="s">
        <v>91</v>
      </c>
      <c r="B58">
        <v>87</v>
      </c>
      <c r="C58">
        <v>102</v>
      </c>
      <c r="D58">
        <v>7</v>
      </c>
      <c r="E58" s="27">
        <f>Archimedes!A112</f>
        <v>0.004159507445589921</v>
      </c>
      <c r="F58" s="30">
        <f>Archimedes!K111</f>
        <v>70.12745098039215</v>
      </c>
      <c r="G58" s="30">
        <f>Archimedes!K132</f>
        <v>71.3</v>
      </c>
      <c r="H58" s="10">
        <v>8</v>
      </c>
    </row>
    <row r="59" spans="1:8" ht="12.75">
      <c r="A59" t="s">
        <v>92</v>
      </c>
      <c r="B59">
        <v>87</v>
      </c>
      <c r="C59">
        <v>102</v>
      </c>
      <c r="D59">
        <v>7</v>
      </c>
      <c r="E59" s="27">
        <f>Curie!A112</f>
        <v>0.004145622895622896</v>
      </c>
      <c r="F59" s="30">
        <f>Curie!K111</f>
        <v>72.07352941176471</v>
      </c>
      <c r="G59" s="30">
        <f>Curie!K135</f>
        <v>79.88095238095238</v>
      </c>
      <c r="H59" s="10">
        <v>8</v>
      </c>
    </row>
    <row r="60" spans="1:8" ht="12.75">
      <c r="A60" t="s">
        <v>93</v>
      </c>
      <c r="B60">
        <v>87</v>
      </c>
      <c r="C60">
        <v>101</v>
      </c>
      <c r="D60">
        <v>7</v>
      </c>
      <c r="E60" s="27">
        <f>Galileo!A111</f>
        <v>0.004345647193585337</v>
      </c>
      <c r="F60" s="30">
        <f>Galileo!K110</f>
        <v>70.76237623762377</v>
      </c>
      <c r="G60" s="30">
        <f>Galileo!K131</f>
        <v>68.125</v>
      </c>
      <c r="H60" s="10">
        <v>8</v>
      </c>
    </row>
    <row r="61" spans="1:8" ht="12.75">
      <c r="A61" t="s">
        <v>94</v>
      </c>
      <c r="B61">
        <v>88</v>
      </c>
      <c r="C61">
        <v>103</v>
      </c>
      <c r="D61">
        <v>7</v>
      </c>
      <c r="E61" s="27">
        <f>Newton!A113</f>
        <v>0.004615600448933781</v>
      </c>
      <c r="F61" s="30">
        <f>Newton!K112</f>
        <v>72.66504854368932</v>
      </c>
      <c r="G61" s="30">
        <f>Newton!K134</f>
        <v>70.19047619047619</v>
      </c>
      <c r="H61" s="10">
        <v>8</v>
      </c>
    </row>
    <row r="62" spans="1:8" ht="12.75">
      <c r="A62" t="s">
        <v>95</v>
      </c>
      <c r="B62">
        <v>12</v>
      </c>
      <c r="C62">
        <v>8</v>
      </c>
      <c r="D62" s="33" t="s">
        <v>96</v>
      </c>
      <c r="E62" s="27">
        <f>Einstein!A25</f>
        <v>0.0743055555555554</v>
      </c>
      <c r="F62" s="34" t="s">
        <v>96</v>
      </c>
      <c r="G62" s="30">
        <f>Einstein!L24</f>
        <v>66.5625</v>
      </c>
      <c r="H62" s="10">
        <v>8</v>
      </c>
    </row>
    <row r="64" spans="1:7" ht="12.75">
      <c r="A64" s="40" t="s">
        <v>83</v>
      </c>
      <c r="B64" s="41">
        <f>AVERAGE(B58:B61)</f>
        <v>87.25</v>
      </c>
      <c r="C64" s="42">
        <f>AVERAGE(C58:C61)</f>
        <v>102</v>
      </c>
      <c r="D64" s="42">
        <f>AVERAGE(D58:D61)</f>
        <v>7</v>
      </c>
      <c r="E64" s="43">
        <f>AVERAGE(E58:E61)</f>
        <v>0.004316594495932983</v>
      </c>
      <c r="F64" s="41">
        <f>AVERAGE(F58:F61)</f>
        <v>71.40710129336748</v>
      </c>
      <c r="G64" s="41">
        <f>AVERAGE(G58:G61)</f>
        <v>72.37410714285714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4">
      <selection activeCell="H64" sqref="H64:K65"/>
    </sheetView>
  </sheetViews>
  <sheetFormatPr defaultColWidth="11.00390625" defaultRowHeight="12.75"/>
  <sheetData>
    <row r="1" spans="1:2" ht="12.75">
      <c r="A1" s="1" t="s">
        <v>27</v>
      </c>
      <c r="B1" t="s">
        <v>28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0.40347222222222223</v>
      </c>
      <c r="C3" s="3">
        <v>1</v>
      </c>
      <c r="D3" s="3">
        <v>3003</v>
      </c>
      <c r="E3" s="3">
        <v>229</v>
      </c>
      <c r="F3" s="3">
        <v>2228</v>
      </c>
      <c r="G3" s="3">
        <v>1503</v>
      </c>
      <c r="H3" s="3">
        <v>1126</v>
      </c>
      <c r="I3" s="3">
        <v>173</v>
      </c>
      <c r="J3" s="3">
        <v>22</v>
      </c>
      <c r="K3" s="3">
        <v>74</v>
      </c>
    </row>
    <row r="4" spans="1:11" ht="12.75">
      <c r="A4" s="1">
        <f>B4-B3</f>
        <v>0.011111111111111072</v>
      </c>
      <c r="B4" s="2">
        <v>0.4145833333333333</v>
      </c>
      <c r="C4" s="3">
        <v>3</v>
      </c>
      <c r="D4" s="3">
        <v>1518</v>
      </c>
      <c r="E4" s="3">
        <v>73</v>
      </c>
      <c r="F4" s="3">
        <v>1591</v>
      </c>
      <c r="G4" s="3">
        <v>2053</v>
      </c>
      <c r="H4" s="3">
        <v>809</v>
      </c>
      <c r="I4" s="3">
        <v>191</v>
      </c>
      <c r="J4" s="3">
        <v>32</v>
      </c>
      <c r="K4" s="3">
        <v>73</v>
      </c>
    </row>
    <row r="5" spans="1:11" ht="12.75">
      <c r="A5" s="1">
        <f aca="true" t="shared" si="0" ref="A5:A63">B5-B4</f>
        <v>0.012500000000000011</v>
      </c>
      <c r="B5" s="2">
        <v>0.4270833333333333</v>
      </c>
      <c r="C5" s="3">
        <v>5</v>
      </c>
      <c r="D5" s="3">
        <v>316</v>
      </c>
      <c r="E5" s="3">
        <v>1559</v>
      </c>
      <c r="F5" s="3">
        <v>1585</v>
      </c>
      <c r="G5" s="3">
        <v>771</v>
      </c>
      <c r="H5" s="3">
        <v>174</v>
      </c>
      <c r="I5" s="3">
        <v>188</v>
      </c>
      <c r="J5" s="3">
        <v>54</v>
      </c>
      <c r="K5" s="3">
        <v>72</v>
      </c>
    </row>
    <row r="6" spans="1:11" ht="12.75">
      <c r="A6" s="1">
        <f t="shared" si="0"/>
        <v>0.005555555555555536</v>
      </c>
      <c r="B6" s="2">
        <v>0.43263888888888885</v>
      </c>
      <c r="C6" s="3">
        <v>6</v>
      </c>
      <c r="D6" s="3">
        <v>2791</v>
      </c>
      <c r="E6" s="3">
        <v>3044</v>
      </c>
      <c r="F6" s="3">
        <v>1626</v>
      </c>
      <c r="G6" s="3">
        <v>578</v>
      </c>
      <c r="H6" s="3">
        <v>2999</v>
      </c>
      <c r="I6" s="3">
        <v>1547</v>
      </c>
      <c r="J6" s="3">
        <v>70</v>
      </c>
      <c r="K6" s="3">
        <v>48</v>
      </c>
    </row>
    <row r="7" spans="1:11" ht="12.75">
      <c r="A7" s="1">
        <f t="shared" si="0"/>
        <v>0.005555555555555647</v>
      </c>
      <c r="B7" s="2">
        <v>0.4381944444444445</v>
      </c>
      <c r="C7" s="3">
        <v>7</v>
      </c>
      <c r="D7" s="3">
        <v>772</v>
      </c>
      <c r="E7" s="3">
        <v>2609</v>
      </c>
      <c r="F7" s="3">
        <v>211</v>
      </c>
      <c r="G7" s="3">
        <v>1713</v>
      </c>
      <c r="H7" s="3">
        <v>1765</v>
      </c>
      <c r="I7" s="3">
        <v>1246</v>
      </c>
      <c r="J7" s="3">
        <v>38</v>
      </c>
      <c r="K7" s="3">
        <v>46</v>
      </c>
    </row>
    <row r="8" spans="1:11" ht="12.75">
      <c r="A8" s="1">
        <f t="shared" si="0"/>
        <v>0.00555555555555548</v>
      </c>
      <c r="B8" s="2">
        <v>0.44375</v>
      </c>
      <c r="C8" s="3">
        <v>8</v>
      </c>
      <c r="D8" s="3">
        <v>424</v>
      </c>
      <c r="E8" s="3">
        <v>1241</v>
      </c>
      <c r="F8" s="3">
        <v>3057</v>
      </c>
      <c r="G8" s="3">
        <v>2624</v>
      </c>
      <c r="H8" s="3">
        <v>340</v>
      </c>
      <c r="I8" s="3">
        <v>1551</v>
      </c>
      <c r="J8" s="3">
        <v>48</v>
      </c>
      <c r="K8" s="3">
        <v>45</v>
      </c>
    </row>
    <row r="9" spans="1:11" ht="12.75">
      <c r="A9" s="1">
        <f t="shared" si="0"/>
        <v>0.005555555555555591</v>
      </c>
      <c r="B9" s="2">
        <v>0.44930555555555557</v>
      </c>
      <c r="C9" s="3">
        <v>9</v>
      </c>
      <c r="D9" s="3">
        <v>1450</v>
      </c>
      <c r="E9" s="3">
        <v>1591</v>
      </c>
      <c r="F9" s="3">
        <v>2340</v>
      </c>
      <c r="G9" s="3">
        <v>174</v>
      </c>
      <c r="H9" s="3">
        <v>250</v>
      </c>
      <c r="I9" s="3">
        <v>316</v>
      </c>
      <c r="J9" s="3">
        <v>30</v>
      </c>
      <c r="K9" s="3">
        <v>73</v>
      </c>
    </row>
    <row r="10" spans="1:11" ht="12.75">
      <c r="A10" s="1">
        <f t="shared" si="0"/>
        <v>0.004861111111111094</v>
      </c>
      <c r="B10" s="2">
        <v>0.45416666666666666</v>
      </c>
      <c r="C10" s="3">
        <v>10</v>
      </c>
      <c r="D10" s="3">
        <v>1626</v>
      </c>
      <c r="E10" s="3">
        <v>771</v>
      </c>
      <c r="F10" s="3">
        <v>1547</v>
      </c>
      <c r="G10" s="3">
        <v>610</v>
      </c>
      <c r="H10" s="3">
        <v>3003</v>
      </c>
      <c r="I10" s="3">
        <v>1405</v>
      </c>
      <c r="J10" s="3">
        <v>28</v>
      </c>
      <c r="K10" s="3">
        <v>30</v>
      </c>
    </row>
    <row r="11" spans="1:11" ht="12.75">
      <c r="A11" s="1">
        <f t="shared" si="0"/>
        <v>0.004166666666666652</v>
      </c>
      <c r="B11" s="2">
        <v>0.4583333333333333</v>
      </c>
      <c r="C11" s="3">
        <v>11</v>
      </c>
      <c r="D11" s="3">
        <v>1765</v>
      </c>
      <c r="E11" s="3">
        <v>809</v>
      </c>
      <c r="F11" s="3">
        <v>1503</v>
      </c>
      <c r="G11" s="3">
        <v>522</v>
      </c>
      <c r="H11" s="3">
        <v>639</v>
      </c>
      <c r="I11" s="3">
        <v>3015</v>
      </c>
      <c r="J11" s="3">
        <v>58</v>
      </c>
      <c r="K11" s="3">
        <v>55</v>
      </c>
    </row>
    <row r="12" spans="1:11" ht="12.75">
      <c r="A12" s="1">
        <f t="shared" si="0"/>
        <v>0.004166666666666707</v>
      </c>
      <c r="B12" s="2">
        <v>0.4625</v>
      </c>
      <c r="C12" s="3">
        <v>12</v>
      </c>
      <c r="D12" s="3">
        <v>188</v>
      </c>
      <c r="E12" s="3">
        <v>3044</v>
      </c>
      <c r="F12" s="3">
        <v>1518</v>
      </c>
      <c r="G12" s="3">
        <v>1713</v>
      </c>
      <c r="H12" s="3">
        <v>3057</v>
      </c>
      <c r="I12" s="3">
        <v>145</v>
      </c>
      <c r="J12" s="3">
        <v>78</v>
      </c>
      <c r="K12" s="3">
        <v>50</v>
      </c>
    </row>
    <row r="13" spans="1:11" ht="12.75">
      <c r="A13" s="1">
        <f t="shared" si="0"/>
        <v>0.004166666666666596</v>
      </c>
      <c r="B13" s="2">
        <v>0.4666666666666666</v>
      </c>
      <c r="C13" s="3">
        <v>13</v>
      </c>
      <c r="D13" s="3">
        <v>73</v>
      </c>
      <c r="E13" s="3">
        <v>2624</v>
      </c>
      <c r="F13" s="3">
        <v>1126</v>
      </c>
      <c r="G13" s="3">
        <v>1450</v>
      </c>
      <c r="H13" s="3">
        <v>2791</v>
      </c>
      <c r="I13" s="3">
        <v>211</v>
      </c>
      <c r="J13" s="3">
        <v>62</v>
      </c>
      <c r="K13" s="3">
        <v>48</v>
      </c>
    </row>
    <row r="14" spans="1:11" ht="12.75">
      <c r="A14" s="1">
        <f t="shared" si="0"/>
        <v>0.004166666666666763</v>
      </c>
      <c r="B14" s="2">
        <v>0.4708333333333334</v>
      </c>
      <c r="C14" s="3">
        <v>14</v>
      </c>
      <c r="D14" s="3">
        <v>1511</v>
      </c>
      <c r="E14" s="3">
        <v>229</v>
      </c>
      <c r="F14" s="3">
        <v>1241</v>
      </c>
      <c r="G14" s="3">
        <v>1585</v>
      </c>
      <c r="H14" s="3">
        <v>2228</v>
      </c>
      <c r="I14" s="3">
        <v>2609</v>
      </c>
      <c r="J14" s="3">
        <v>56</v>
      </c>
      <c r="K14" s="3">
        <v>26</v>
      </c>
    </row>
    <row r="15" spans="1:11" ht="12.75">
      <c r="A15" s="1">
        <f t="shared" si="0"/>
        <v>0.004166666666666596</v>
      </c>
      <c r="B15" s="2">
        <v>0.475</v>
      </c>
      <c r="C15" s="3">
        <v>15</v>
      </c>
      <c r="D15" s="3">
        <v>1246</v>
      </c>
      <c r="E15" s="3">
        <v>424</v>
      </c>
      <c r="F15" s="3">
        <v>1507</v>
      </c>
      <c r="G15" s="3">
        <v>191</v>
      </c>
      <c r="H15" s="3">
        <v>578</v>
      </c>
      <c r="I15" s="3">
        <v>1728</v>
      </c>
      <c r="J15" s="3">
        <v>75</v>
      </c>
      <c r="K15" s="3">
        <v>65</v>
      </c>
    </row>
    <row r="16" spans="1:11" ht="12.75">
      <c r="A16" s="1">
        <f t="shared" si="0"/>
        <v>0.005555555555555591</v>
      </c>
      <c r="B16" s="2">
        <v>0.48055555555555557</v>
      </c>
      <c r="C16" s="3">
        <v>16</v>
      </c>
      <c r="D16" s="3">
        <v>340</v>
      </c>
      <c r="E16" s="3">
        <v>1559</v>
      </c>
      <c r="F16" s="3">
        <v>772</v>
      </c>
      <c r="G16" s="3">
        <v>2053</v>
      </c>
      <c r="H16" s="3">
        <v>2999</v>
      </c>
      <c r="I16" s="3">
        <v>378</v>
      </c>
      <c r="J16" s="3">
        <v>38</v>
      </c>
      <c r="K16" s="3">
        <v>50</v>
      </c>
    </row>
    <row r="17" spans="1:11" ht="12.75">
      <c r="A17" s="1">
        <f t="shared" si="0"/>
        <v>0.00347222222222221</v>
      </c>
      <c r="B17" s="2">
        <v>0.4840277777777778</v>
      </c>
      <c r="C17" s="3">
        <v>17</v>
      </c>
      <c r="D17" s="3">
        <v>173</v>
      </c>
      <c r="E17" s="3">
        <v>250</v>
      </c>
      <c r="F17" s="3">
        <v>1713</v>
      </c>
      <c r="G17" s="3">
        <v>1551</v>
      </c>
      <c r="H17" s="3">
        <v>1626</v>
      </c>
      <c r="I17" s="3">
        <v>73</v>
      </c>
      <c r="J17" s="3">
        <v>48</v>
      </c>
      <c r="K17" s="3">
        <v>71</v>
      </c>
    </row>
    <row r="18" spans="1:11" ht="12.75">
      <c r="A18" s="1">
        <f t="shared" si="0"/>
        <v>0.00694444444444442</v>
      </c>
      <c r="B18" s="2">
        <v>0.4909722222222222</v>
      </c>
      <c r="C18" s="3">
        <v>18</v>
      </c>
      <c r="D18" s="3">
        <v>1450</v>
      </c>
      <c r="E18" s="3">
        <v>3003</v>
      </c>
      <c r="F18" s="3">
        <v>522</v>
      </c>
      <c r="G18" s="3">
        <v>1241</v>
      </c>
      <c r="H18" s="3">
        <v>1518</v>
      </c>
      <c r="I18" s="3">
        <v>316</v>
      </c>
      <c r="J18" s="3">
        <v>55</v>
      </c>
      <c r="K18" s="3">
        <v>46</v>
      </c>
    </row>
    <row r="19" spans="1:11" ht="12.75">
      <c r="A19" s="1">
        <f t="shared" si="0"/>
        <v>0.0034722222222222654</v>
      </c>
      <c r="B19" s="2">
        <v>0.49444444444444446</v>
      </c>
      <c r="C19" s="3">
        <v>19</v>
      </c>
      <c r="D19" s="3">
        <v>1765</v>
      </c>
      <c r="E19" s="3">
        <v>1728</v>
      </c>
      <c r="F19" s="3">
        <v>1126</v>
      </c>
      <c r="G19" s="3">
        <v>578</v>
      </c>
      <c r="H19" s="3">
        <v>771</v>
      </c>
      <c r="I19" s="3">
        <v>1591</v>
      </c>
      <c r="J19" s="3">
        <v>98</v>
      </c>
      <c r="K19" s="3">
        <v>26</v>
      </c>
    </row>
    <row r="20" spans="1:11" ht="12.75">
      <c r="A20" s="1">
        <f t="shared" si="0"/>
        <v>0.004166666666666652</v>
      </c>
      <c r="B20" s="2">
        <v>0.4986111111111111</v>
      </c>
      <c r="C20" s="3">
        <v>20</v>
      </c>
      <c r="D20" s="3">
        <v>340</v>
      </c>
      <c r="E20" s="3">
        <v>3057</v>
      </c>
      <c r="F20" s="3">
        <v>610</v>
      </c>
      <c r="G20" s="3">
        <v>809</v>
      </c>
      <c r="H20" s="3">
        <v>229</v>
      </c>
      <c r="I20" s="3">
        <v>1559</v>
      </c>
      <c r="J20" s="3">
        <v>50</v>
      </c>
      <c r="K20" s="3">
        <v>76</v>
      </c>
    </row>
    <row r="21" spans="1:11" ht="12.75">
      <c r="A21" s="1">
        <f t="shared" si="0"/>
        <v>0.00347222222222221</v>
      </c>
      <c r="B21" s="2">
        <v>0.5020833333333333</v>
      </c>
      <c r="C21" s="3">
        <v>2</v>
      </c>
      <c r="D21" s="3">
        <v>3015</v>
      </c>
      <c r="E21" s="3">
        <v>2340</v>
      </c>
      <c r="F21" s="3">
        <v>378</v>
      </c>
      <c r="G21" s="3">
        <v>1728</v>
      </c>
      <c r="H21" s="3">
        <v>610</v>
      </c>
      <c r="I21" s="3">
        <v>1511</v>
      </c>
      <c r="J21" s="3">
        <v>46</v>
      </c>
      <c r="K21" s="3">
        <v>64</v>
      </c>
    </row>
    <row r="22" spans="1:11" ht="12.75">
      <c r="A22" s="1" t="s">
        <v>188</v>
      </c>
      <c r="B22" s="2">
        <v>0.545138888888889</v>
      </c>
      <c r="C22" s="3">
        <v>21</v>
      </c>
      <c r="D22" s="3">
        <v>1507</v>
      </c>
      <c r="E22" s="3">
        <v>1405</v>
      </c>
      <c r="F22" s="3">
        <v>191</v>
      </c>
      <c r="G22" s="3">
        <v>772</v>
      </c>
      <c r="H22" s="3">
        <v>1503</v>
      </c>
      <c r="I22" s="3">
        <v>1551</v>
      </c>
      <c r="J22" s="3">
        <v>81</v>
      </c>
      <c r="K22" s="3">
        <v>64</v>
      </c>
    </row>
    <row r="23" spans="1:11" ht="12.75">
      <c r="A23" s="1">
        <f t="shared" si="0"/>
        <v>0.005555555555555536</v>
      </c>
      <c r="B23" s="2">
        <v>0.5506944444444445</v>
      </c>
      <c r="C23" s="3">
        <v>22</v>
      </c>
      <c r="D23" s="3">
        <v>1547</v>
      </c>
      <c r="E23" s="3">
        <v>145</v>
      </c>
      <c r="F23" s="3">
        <v>2791</v>
      </c>
      <c r="G23" s="3">
        <v>378</v>
      </c>
      <c r="H23" s="3">
        <v>174</v>
      </c>
      <c r="I23" s="3">
        <v>2609</v>
      </c>
      <c r="J23" s="3">
        <v>22</v>
      </c>
      <c r="K23" s="3">
        <v>88</v>
      </c>
    </row>
    <row r="24" spans="1:11" ht="12.75">
      <c r="A24" s="1">
        <f t="shared" si="0"/>
        <v>0.004861111111111094</v>
      </c>
      <c r="B24" s="2">
        <v>0.5555555555555556</v>
      </c>
      <c r="C24" s="3">
        <v>23</v>
      </c>
      <c r="D24" s="3">
        <v>3044</v>
      </c>
      <c r="E24" s="3">
        <v>1585</v>
      </c>
      <c r="F24" s="3">
        <v>173</v>
      </c>
      <c r="G24" s="3">
        <v>424</v>
      </c>
      <c r="H24" s="3">
        <v>3015</v>
      </c>
      <c r="I24" s="3">
        <v>211</v>
      </c>
      <c r="J24" s="3">
        <v>24</v>
      </c>
      <c r="K24" s="3">
        <v>46</v>
      </c>
    </row>
    <row r="25" spans="1:11" ht="12.75">
      <c r="A25" s="1">
        <f t="shared" si="0"/>
        <v>0.004166666666666652</v>
      </c>
      <c r="B25" s="2">
        <v>0.5597222222222222</v>
      </c>
      <c r="C25" s="3">
        <v>24</v>
      </c>
      <c r="D25" s="3">
        <v>2624</v>
      </c>
      <c r="E25" s="3">
        <v>2999</v>
      </c>
      <c r="F25" s="3">
        <v>1246</v>
      </c>
      <c r="G25" s="3">
        <v>639</v>
      </c>
      <c r="H25" s="3">
        <v>2228</v>
      </c>
      <c r="I25" s="3">
        <v>2340</v>
      </c>
      <c r="J25" s="3">
        <v>26</v>
      </c>
      <c r="K25" s="3">
        <v>46</v>
      </c>
    </row>
    <row r="26" spans="1:11" ht="12.75">
      <c r="A26" s="1">
        <f t="shared" si="0"/>
        <v>0.004166666666666652</v>
      </c>
      <c r="B26" s="2">
        <v>0.5638888888888889</v>
      </c>
      <c r="C26" s="3">
        <v>25</v>
      </c>
      <c r="D26" s="3">
        <v>2053</v>
      </c>
      <c r="E26" s="3">
        <v>188</v>
      </c>
      <c r="F26" s="3">
        <v>229</v>
      </c>
      <c r="G26" s="3">
        <v>1511</v>
      </c>
      <c r="H26" s="3">
        <v>522</v>
      </c>
      <c r="I26" s="3">
        <v>578</v>
      </c>
      <c r="J26" s="3">
        <v>78</v>
      </c>
      <c r="K26" s="3">
        <v>60</v>
      </c>
    </row>
    <row r="27" spans="1:11" ht="12.75">
      <c r="A27" s="1">
        <f t="shared" si="0"/>
        <v>0.004166666666666652</v>
      </c>
      <c r="B27" s="2">
        <v>0.5680555555555555</v>
      </c>
      <c r="C27" s="3">
        <v>26</v>
      </c>
      <c r="D27" s="3">
        <v>174</v>
      </c>
      <c r="E27" s="3">
        <v>1559</v>
      </c>
      <c r="F27" s="3">
        <v>1626</v>
      </c>
      <c r="G27" s="3">
        <v>1765</v>
      </c>
      <c r="H27" s="3">
        <v>73</v>
      </c>
      <c r="I27" s="3">
        <v>1507</v>
      </c>
      <c r="J27" s="3">
        <v>65</v>
      </c>
      <c r="K27" s="3">
        <v>76</v>
      </c>
    </row>
    <row r="28" spans="1:11" ht="12.75">
      <c r="A28" s="1">
        <f t="shared" si="0"/>
        <v>0.004861111111111094</v>
      </c>
      <c r="B28" s="2">
        <v>0.5729166666666666</v>
      </c>
      <c r="C28" s="3">
        <v>27</v>
      </c>
      <c r="D28" s="3">
        <v>771</v>
      </c>
      <c r="E28" s="3">
        <v>610</v>
      </c>
      <c r="F28" s="3">
        <v>145</v>
      </c>
      <c r="G28" s="3">
        <v>211</v>
      </c>
      <c r="H28" s="3">
        <v>1591</v>
      </c>
      <c r="I28" s="3">
        <v>1241</v>
      </c>
      <c r="J28" s="3">
        <v>37</v>
      </c>
      <c r="K28" s="3">
        <v>47</v>
      </c>
    </row>
    <row r="29" spans="1:11" ht="12.75">
      <c r="A29" s="1">
        <f t="shared" si="0"/>
        <v>0.004166666666666652</v>
      </c>
      <c r="B29" s="2">
        <v>0.5770833333333333</v>
      </c>
      <c r="C29" s="3">
        <v>28</v>
      </c>
      <c r="D29" s="3">
        <v>1547</v>
      </c>
      <c r="E29" s="3">
        <v>1518</v>
      </c>
      <c r="F29" s="3">
        <v>772</v>
      </c>
      <c r="G29" s="3">
        <v>250</v>
      </c>
      <c r="H29" s="3">
        <v>424</v>
      </c>
      <c r="I29" s="3">
        <v>1585</v>
      </c>
      <c r="J29" s="3">
        <v>28</v>
      </c>
      <c r="K29" s="3">
        <v>66</v>
      </c>
    </row>
    <row r="30" spans="1:11" ht="12.75">
      <c r="A30" s="1">
        <f t="shared" si="0"/>
        <v>0.004861111111111205</v>
      </c>
      <c r="B30" s="2">
        <v>0.5819444444444445</v>
      </c>
      <c r="C30" s="3">
        <v>29</v>
      </c>
      <c r="D30" s="3">
        <v>1450</v>
      </c>
      <c r="E30" s="3">
        <v>1126</v>
      </c>
      <c r="F30" s="3">
        <v>1551</v>
      </c>
      <c r="G30" s="3">
        <v>2999</v>
      </c>
      <c r="H30" s="3">
        <v>2609</v>
      </c>
      <c r="I30" s="3">
        <v>809</v>
      </c>
      <c r="J30" s="3">
        <v>36</v>
      </c>
      <c r="K30" s="3">
        <v>58</v>
      </c>
    </row>
    <row r="31" spans="1:11" ht="12.75">
      <c r="A31" s="1">
        <f t="shared" si="0"/>
        <v>0.004166666666666652</v>
      </c>
      <c r="B31" s="2">
        <v>0.5861111111111111</v>
      </c>
      <c r="C31" s="3">
        <v>30</v>
      </c>
      <c r="D31" s="3">
        <v>316</v>
      </c>
      <c r="E31" s="3">
        <v>191</v>
      </c>
      <c r="F31" s="3">
        <v>1503</v>
      </c>
      <c r="G31" s="3">
        <v>3057</v>
      </c>
      <c r="H31" s="3">
        <v>173</v>
      </c>
      <c r="I31" s="3">
        <v>378</v>
      </c>
      <c r="J31" s="3">
        <v>82</v>
      </c>
      <c r="K31" s="3">
        <v>62</v>
      </c>
    </row>
    <row r="32" spans="1:11" ht="12.75">
      <c r="A32" s="1">
        <f t="shared" si="0"/>
        <v>0.004166666666666652</v>
      </c>
      <c r="B32" s="2">
        <v>0.5902777777777778</v>
      </c>
      <c r="C32" s="3">
        <v>31</v>
      </c>
      <c r="D32" s="3">
        <v>3015</v>
      </c>
      <c r="E32" s="3">
        <v>2228</v>
      </c>
      <c r="F32" s="3">
        <v>1246</v>
      </c>
      <c r="G32" s="3">
        <v>340</v>
      </c>
      <c r="H32" s="3">
        <v>1405</v>
      </c>
      <c r="I32" s="3">
        <v>188</v>
      </c>
      <c r="J32" s="3">
        <v>48</v>
      </c>
      <c r="K32" s="3">
        <v>66</v>
      </c>
    </row>
    <row r="33" spans="1:11" ht="12.75">
      <c r="A33" s="1">
        <f t="shared" si="0"/>
        <v>0.004861111111111094</v>
      </c>
      <c r="B33" s="2">
        <v>0.5951388888888889</v>
      </c>
      <c r="C33" s="3">
        <v>32</v>
      </c>
      <c r="D33" s="3">
        <v>2053</v>
      </c>
      <c r="E33" s="3">
        <v>639</v>
      </c>
      <c r="F33" s="3">
        <v>2791</v>
      </c>
      <c r="G33" s="3">
        <v>1713</v>
      </c>
      <c r="H33" s="3">
        <v>2340</v>
      </c>
      <c r="I33" s="3">
        <v>1728</v>
      </c>
      <c r="J33" s="3">
        <v>53</v>
      </c>
      <c r="K33" s="3">
        <v>64</v>
      </c>
    </row>
    <row r="34" spans="1:11" ht="12.75">
      <c r="A34" s="1">
        <f t="shared" si="0"/>
        <v>0.004166666666666652</v>
      </c>
      <c r="B34" s="2">
        <v>0.5993055555555555</v>
      </c>
      <c r="C34" s="3">
        <v>33</v>
      </c>
      <c r="D34" s="3">
        <v>1511</v>
      </c>
      <c r="E34" s="3">
        <v>3003</v>
      </c>
      <c r="F34" s="3">
        <v>174</v>
      </c>
      <c r="G34" s="3">
        <v>2624</v>
      </c>
      <c r="H34" s="3">
        <v>3044</v>
      </c>
      <c r="I34" s="3">
        <v>772</v>
      </c>
      <c r="J34" s="3">
        <v>62</v>
      </c>
      <c r="K34" s="3">
        <v>38</v>
      </c>
    </row>
    <row r="35" spans="1:11" ht="12.75">
      <c r="A35" s="1">
        <f t="shared" si="0"/>
        <v>0.006249999999999978</v>
      </c>
      <c r="B35" s="2">
        <v>0.6055555555555555</v>
      </c>
      <c r="C35" s="3">
        <v>34</v>
      </c>
      <c r="D35" s="3">
        <v>2609</v>
      </c>
      <c r="E35" s="3">
        <v>316</v>
      </c>
      <c r="F35" s="3">
        <v>1626</v>
      </c>
      <c r="G35" s="3">
        <v>1518</v>
      </c>
      <c r="H35" s="3">
        <v>1503</v>
      </c>
      <c r="I35" s="3">
        <v>211</v>
      </c>
      <c r="J35" s="3">
        <v>50</v>
      </c>
      <c r="K35" s="3">
        <v>68</v>
      </c>
    </row>
    <row r="36" spans="1:11" ht="12.75">
      <c r="A36" s="1">
        <f t="shared" si="0"/>
        <v>0.004166666666666652</v>
      </c>
      <c r="B36" s="2">
        <v>0.6097222222222222</v>
      </c>
      <c r="C36" s="3">
        <v>35</v>
      </c>
      <c r="D36" s="3">
        <v>610</v>
      </c>
      <c r="E36" s="3">
        <v>1765</v>
      </c>
      <c r="F36" s="3">
        <v>2228</v>
      </c>
      <c r="G36" s="3">
        <v>191</v>
      </c>
      <c r="H36" s="3">
        <v>424</v>
      </c>
      <c r="I36" s="3">
        <v>145</v>
      </c>
      <c r="J36" s="3">
        <v>57</v>
      </c>
      <c r="K36" s="3">
        <v>74</v>
      </c>
    </row>
    <row r="37" spans="1:11" ht="12.75">
      <c r="A37" s="1">
        <f t="shared" si="0"/>
        <v>0.004166666666666652</v>
      </c>
      <c r="B37" s="2">
        <v>0.6138888888888888</v>
      </c>
      <c r="C37" s="3">
        <v>36</v>
      </c>
      <c r="D37" s="3">
        <v>1126</v>
      </c>
      <c r="E37" s="3">
        <v>1547</v>
      </c>
      <c r="F37" s="3">
        <v>522</v>
      </c>
      <c r="G37" s="3">
        <v>340</v>
      </c>
      <c r="H37" s="3">
        <v>1713</v>
      </c>
      <c r="I37" s="3">
        <v>639</v>
      </c>
      <c r="J37" s="3">
        <v>38</v>
      </c>
      <c r="K37" s="3">
        <v>42</v>
      </c>
    </row>
    <row r="38" spans="1:11" ht="12.75">
      <c r="A38" s="1">
        <f t="shared" si="0"/>
        <v>0.004166666666666763</v>
      </c>
      <c r="B38" s="2">
        <v>0.6180555555555556</v>
      </c>
      <c r="C38" s="3">
        <v>37</v>
      </c>
      <c r="D38" s="3">
        <v>578</v>
      </c>
      <c r="E38" s="3">
        <v>3057</v>
      </c>
      <c r="F38" s="3">
        <v>73</v>
      </c>
      <c r="G38" s="3">
        <v>1450</v>
      </c>
      <c r="H38" s="3">
        <v>1728</v>
      </c>
      <c r="I38" s="3">
        <v>3015</v>
      </c>
      <c r="J38" s="3">
        <v>51</v>
      </c>
      <c r="K38" s="3">
        <v>89</v>
      </c>
    </row>
    <row r="39" spans="1:11" ht="12.75">
      <c r="A39" s="1">
        <f t="shared" si="0"/>
        <v>0.004166666666666652</v>
      </c>
      <c r="B39" s="2">
        <v>0.6222222222222222</v>
      </c>
      <c r="C39" s="3">
        <v>38</v>
      </c>
      <c r="D39" s="3">
        <v>229</v>
      </c>
      <c r="E39" s="3">
        <v>1507</v>
      </c>
      <c r="F39" s="3">
        <v>1591</v>
      </c>
      <c r="G39" s="3">
        <v>3044</v>
      </c>
      <c r="H39" s="3">
        <v>2340</v>
      </c>
      <c r="I39" s="3">
        <v>1241</v>
      </c>
      <c r="J39" s="3">
        <v>87</v>
      </c>
      <c r="K39" s="3">
        <v>34</v>
      </c>
    </row>
    <row r="40" spans="1:11" ht="12.75">
      <c r="A40" s="1">
        <f t="shared" si="0"/>
        <v>0.005555555555555536</v>
      </c>
      <c r="B40" s="2">
        <v>0.6277777777777778</v>
      </c>
      <c r="C40" s="3">
        <v>39</v>
      </c>
      <c r="D40" s="3">
        <v>1551</v>
      </c>
      <c r="E40" s="3">
        <v>1246</v>
      </c>
      <c r="F40" s="3">
        <v>2791</v>
      </c>
      <c r="G40" s="3">
        <v>1559</v>
      </c>
      <c r="H40" s="3">
        <v>3003</v>
      </c>
      <c r="I40" s="3">
        <v>2053</v>
      </c>
      <c r="J40" s="3">
        <v>51</v>
      </c>
      <c r="K40" s="3">
        <v>67</v>
      </c>
    </row>
    <row r="41" spans="1:11" ht="12.75">
      <c r="A41" s="1">
        <f t="shared" si="0"/>
        <v>0.004166666666666652</v>
      </c>
      <c r="B41" s="2">
        <v>0.6319444444444444</v>
      </c>
      <c r="C41" s="3">
        <v>40</v>
      </c>
      <c r="D41" s="3">
        <v>250</v>
      </c>
      <c r="E41" s="3">
        <v>1511</v>
      </c>
      <c r="F41" s="3">
        <v>188</v>
      </c>
      <c r="G41" s="3">
        <v>2999</v>
      </c>
      <c r="H41" s="3">
        <v>173</v>
      </c>
      <c r="I41" s="3">
        <v>771</v>
      </c>
      <c r="J41" s="3">
        <v>58</v>
      </c>
      <c r="K41" s="3">
        <v>42</v>
      </c>
    </row>
    <row r="42" spans="1:11" ht="12.75">
      <c r="A42" s="1">
        <f t="shared" si="0"/>
        <v>0.006249999999999978</v>
      </c>
      <c r="B42" s="2">
        <v>0.6381944444444444</v>
      </c>
      <c r="C42" s="3">
        <v>41</v>
      </c>
      <c r="D42" s="3">
        <v>1405</v>
      </c>
      <c r="E42" s="3">
        <v>378</v>
      </c>
      <c r="F42" s="3">
        <v>578</v>
      </c>
      <c r="G42" s="3">
        <v>1585</v>
      </c>
      <c r="H42" s="3">
        <v>809</v>
      </c>
      <c r="I42" s="3">
        <v>2624</v>
      </c>
      <c r="J42" s="3">
        <v>28</v>
      </c>
      <c r="K42" s="3">
        <v>30</v>
      </c>
    </row>
    <row r="43" spans="1:11" ht="12.75">
      <c r="A43" s="1">
        <f t="shared" si="0"/>
        <v>0.005555555555555647</v>
      </c>
      <c r="B43" s="2">
        <v>0.64375</v>
      </c>
      <c r="C43" s="3">
        <v>42</v>
      </c>
      <c r="D43" s="3">
        <v>2340</v>
      </c>
      <c r="E43" s="3">
        <v>1503</v>
      </c>
      <c r="F43" s="3">
        <v>145</v>
      </c>
      <c r="G43" s="3">
        <v>1547</v>
      </c>
      <c r="H43" s="3">
        <v>73</v>
      </c>
      <c r="I43" s="3">
        <v>1450</v>
      </c>
      <c r="J43" s="3">
        <v>62</v>
      </c>
      <c r="K43" s="3">
        <v>22</v>
      </c>
    </row>
    <row r="44" spans="1:11" ht="12.75">
      <c r="A44" s="1">
        <f t="shared" si="0"/>
        <v>0.006249999999999978</v>
      </c>
      <c r="B44" s="2">
        <v>0.65</v>
      </c>
      <c r="C44" s="3">
        <v>43</v>
      </c>
      <c r="D44" s="3">
        <v>639</v>
      </c>
      <c r="E44" s="3">
        <v>174</v>
      </c>
      <c r="F44" s="3">
        <v>211</v>
      </c>
      <c r="G44" s="3">
        <v>191</v>
      </c>
      <c r="H44" s="3">
        <v>229</v>
      </c>
      <c r="I44" s="3">
        <v>1551</v>
      </c>
      <c r="J44" s="3">
        <v>54</v>
      </c>
      <c r="K44" s="3">
        <v>70</v>
      </c>
    </row>
    <row r="45" spans="1:11" ht="12.75">
      <c r="A45" s="1">
        <f t="shared" si="0"/>
        <v>0.004166666666666652</v>
      </c>
      <c r="B45" s="2">
        <v>0.6541666666666667</v>
      </c>
      <c r="C45" s="3">
        <v>44</v>
      </c>
      <c r="D45" s="3">
        <v>340</v>
      </c>
      <c r="E45" s="3">
        <v>3015</v>
      </c>
      <c r="F45" s="3">
        <v>2609</v>
      </c>
      <c r="G45" s="3">
        <v>316</v>
      </c>
      <c r="H45" s="3">
        <v>3003</v>
      </c>
      <c r="I45" s="3">
        <v>1591</v>
      </c>
      <c r="J45" s="3">
        <v>57</v>
      </c>
      <c r="K45" s="3">
        <v>50</v>
      </c>
    </row>
    <row r="46" spans="1:11" ht="12.75">
      <c r="A46" s="1">
        <f t="shared" si="0"/>
        <v>0.005555555555555536</v>
      </c>
      <c r="B46" s="2">
        <v>0.6597222222222222</v>
      </c>
      <c r="C46" s="3">
        <v>45</v>
      </c>
      <c r="D46" s="3">
        <v>1728</v>
      </c>
      <c r="E46" s="3">
        <v>809</v>
      </c>
      <c r="F46" s="3">
        <v>1626</v>
      </c>
      <c r="G46" s="3">
        <v>188</v>
      </c>
      <c r="H46" s="3">
        <v>1241</v>
      </c>
      <c r="I46" s="3">
        <v>772</v>
      </c>
      <c r="J46" s="3">
        <v>36</v>
      </c>
      <c r="K46" s="3">
        <v>101</v>
      </c>
    </row>
    <row r="47" spans="1:11" ht="12.75">
      <c r="A47" s="1">
        <f t="shared" si="0"/>
        <v>0.004166666666666652</v>
      </c>
      <c r="B47" s="2">
        <v>0.6638888888888889</v>
      </c>
      <c r="C47" s="3">
        <v>46</v>
      </c>
      <c r="D47" s="3">
        <v>1713</v>
      </c>
      <c r="E47" s="3">
        <v>1585</v>
      </c>
      <c r="F47" s="3">
        <v>522</v>
      </c>
      <c r="G47" s="3">
        <v>771</v>
      </c>
      <c r="H47" s="3">
        <v>3057</v>
      </c>
      <c r="I47" s="3">
        <v>1246</v>
      </c>
      <c r="J47" s="3">
        <v>34</v>
      </c>
      <c r="K47" s="3">
        <v>16</v>
      </c>
    </row>
    <row r="48" spans="1:11" ht="12.75">
      <c r="A48" s="1">
        <f t="shared" si="0"/>
        <v>0.004166666666666763</v>
      </c>
      <c r="B48" s="2">
        <v>0.6680555555555556</v>
      </c>
      <c r="C48" s="3">
        <v>47</v>
      </c>
      <c r="D48" s="3">
        <v>1511</v>
      </c>
      <c r="E48" s="3">
        <v>424</v>
      </c>
      <c r="F48" s="3">
        <v>1405</v>
      </c>
      <c r="G48" s="3">
        <v>2791</v>
      </c>
      <c r="H48" s="3">
        <v>1126</v>
      </c>
      <c r="I48" s="3">
        <v>1559</v>
      </c>
      <c r="J48" s="3">
        <v>32</v>
      </c>
      <c r="K48" s="3">
        <v>83</v>
      </c>
    </row>
    <row r="49" spans="1:11" ht="12.75">
      <c r="A49" s="1">
        <f t="shared" si="0"/>
        <v>0.005555555555555536</v>
      </c>
      <c r="B49" s="2">
        <v>0.6736111111111112</v>
      </c>
      <c r="C49" s="3">
        <v>48</v>
      </c>
      <c r="D49" s="3">
        <v>2624</v>
      </c>
      <c r="E49" s="3">
        <v>610</v>
      </c>
      <c r="F49" s="3">
        <v>173</v>
      </c>
      <c r="G49" s="3">
        <v>1765</v>
      </c>
      <c r="H49" s="3">
        <v>2999</v>
      </c>
      <c r="I49" s="3">
        <v>1518</v>
      </c>
      <c r="J49" s="3">
        <v>74</v>
      </c>
      <c r="K49" s="3">
        <v>39</v>
      </c>
    </row>
    <row r="50" spans="1:11" ht="12.75">
      <c r="A50" s="1">
        <f t="shared" si="0"/>
        <v>0.004166666666666541</v>
      </c>
      <c r="B50" s="2">
        <v>0.6777777777777777</v>
      </c>
      <c r="C50" s="3">
        <v>4</v>
      </c>
      <c r="D50" s="3">
        <v>250</v>
      </c>
      <c r="E50" s="3">
        <v>1507</v>
      </c>
      <c r="F50" s="3">
        <v>639</v>
      </c>
      <c r="G50" s="3">
        <v>145</v>
      </c>
      <c r="H50" s="3">
        <v>522</v>
      </c>
      <c r="I50" s="3">
        <v>1405</v>
      </c>
      <c r="J50" s="3">
        <v>86</v>
      </c>
      <c r="K50" s="3">
        <v>32</v>
      </c>
    </row>
    <row r="51" spans="1:11" ht="12.75">
      <c r="A51" s="4">
        <f>AVERAGE(A4:A50)</f>
        <v>0.005027173913043475</v>
      </c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1"/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1" t="s">
        <v>0</v>
      </c>
      <c r="B53" s="2">
        <v>0.39444444444444443</v>
      </c>
      <c r="C53" s="3">
        <v>49</v>
      </c>
      <c r="D53" s="3">
        <v>2228</v>
      </c>
      <c r="E53" s="3">
        <v>250</v>
      </c>
      <c r="F53" s="3">
        <v>2053</v>
      </c>
      <c r="G53" s="3">
        <v>1507</v>
      </c>
      <c r="H53" s="3">
        <v>3044</v>
      </c>
      <c r="I53" s="3">
        <v>378</v>
      </c>
      <c r="J53" s="3">
        <v>48</v>
      </c>
      <c r="K53" s="3">
        <v>48</v>
      </c>
    </row>
    <row r="54" spans="1:11" ht="12.75">
      <c r="A54" s="1">
        <f t="shared" si="0"/>
        <v>0.004861111111111149</v>
      </c>
      <c r="B54" s="2">
        <v>0.3993055555555556</v>
      </c>
      <c r="C54" s="3">
        <v>50</v>
      </c>
      <c r="D54" s="3">
        <v>73</v>
      </c>
      <c r="E54" s="3">
        <v>145</v>
      </c>
      <c r="F54" s="3">
        <v>229</v>
      </c>
      <c r="G54" s="3">
        <v>3003</v>
      </c>
      <c r="H54" s="3">
        <v>1626</v>
      </c>
      <c r="I54" s="3">
        <v>1246</v>
      </c>
      <c r="J54" s="3">
        <v>46</v>
      </c>
      <c r="K54" s="3">
        <v>46</v>
      </c>
    </row>
    <row r="55" spans="1:11" ht="12.75">
      <c r="A55" s="1">
        <f t="shared" si="0"/>
        <v>0.004861111111111038</v>
      </c>
      <c r="B55" s="2">
        <v>0.4041666666666666</v>
      </c>
      <c r="C55" s="3">
        <v>51</v>
      </c>
      <c r="D55" s="3">
        <v>2340</v>
      </c>
      <c r="E55" s="3">
        <v>211</v>
      </c>
      <c r="F55" s="3">
        <v>578</v>
      </c>
      <c r="G55" s="3">
        <v>3057</v>
      </c>
      <c r="H55" s="3">
        <v>1405</v>
      </c>
      <c r="I55" s="3">
        <v>772</v>
      </c>
      <c r="J55" s="3">
        <v>36</v>
      </c>
      <c r="K55" s="3">
        <v>28</v>
      </c>
    </row>
    <row r="56" spans="1:11" ht="12.75">
      <c r="A56" s="1">
        <f t="shared" si="0"/>
        <v>0.0034722222222222654</v>
      </c>
      <c r="B56" s="2">
        <v>0.4076388888888889</v>
      </c>
      <c r="C56" s="3">
        <v>52</v>
      </c>
      <c r="D56" s="3">
        <v>2609</v>
      </c>
      <c r="E56" s="3">
        <v>173</v>
      </c>
      <c r="F56" s="3">
        <v>522</v>
      </c>
      <c r="G56" s="3">
        <v>2624</v>
      </c>
      <c r="H56" s="3">
        <v>1559</v>
      </c>
      <c r="I56" s="3">
        <v>1728</v>
      </c>
      <c r="J56" s="3">
        <v>71</v>
      </c>
      <c r="K56" s="3">
        <v>44</v>
      </c>
    </row>
    <row r="57" spans="1:11" ht="12.75">
      <c r="A57" s="1">
        <f t="shared" si="0"/>
        <v>0.004861111111111094</v>
      </c>
      <c r="B57" s="2">
        <v>0.4125</v>
      </c>
      <c r="C57" s="3">
        <v>53</v>
      </c>
      <c r="D57" s="3">
        <v>1765</v>
      </c>
      <c r="E57" s="3">
        <v>316</v>
      </c>
      <c r="F57" s="3">
        <v>1547</v>
      </c>
      <c r="G57" s="3">
        <v>2228</v>
      </c>
      <c r="H57" s="3">
        <v>1511</v>
      </c>
      <c r="I57" s="3">
        <v>1551</v>
      </c>
      <c r="J57" s="3">
        <v>79</v>
      </c>
      <c r="K57" s="3">
        <v>30</v>
      </c>
    </row>
    <row r="58" spans="1:11" ht="12.75">
      <c r="A58" s="1">
        <f t="shared" si="0"/>
        <v>0.005555555555555591</v>
      </c>
      <c r="B58" s="2">
        <v>0.41805555555555557</v>
      </c>
      <c r="C58" s="3">
        <v>54</v>
      </c>
      <c r="D58" s="3">
        <v>191</v>
      </c>
      <c r="E58" s="3">
        <v>1450</v>
      </c>
      <c r="F58" s="3">
        <v>1518</v>
      </c>
      <c r="G58" s="3">
        <v>3044</v>
      </c>
      <c r="H58" s="3">
        <v>771</v>
      </c>
      <c r="I58" s="3">
        <v>340</v>
      </c>
      <c r="J58" s="3">
        <v>38</v>
      </c>
      <c r="K58" s="3">
        <v>59</v>
      </c>
    </row>
    <row r="59" spans="1:11" ht="12.75">
      <c r="A59" s="1">
        <f t="shared" si="0"/>
        <v>0.004166666666666652</v>
      </c>
      <c r="B59" s="2">
        <v>0.4222222222222222</v>
      </c>
      <c r="C59" s="3">
        <v>55</v>
      </c>
      <c r="D59" s="3">
        <v>1126</v>
      </c>
      <c r="E59" s="3">
        <v>174</v>
      </c>
      <c r="F59" s="3">
        <v>2053</v>
      </c>
      <c r="G59" s="3">
        <v>1241</v>
      </c>
      <c r="H59" s="3">
        <v>3015</v>
      </c>
      <c r="I59" s="3">
        <v>250</v>
      </c>
      <c r="J59" s="3">
        <v>61</v>
      </c>
      <c r="K59" s="3">
        <v>73</v>
      </c>
    </row>
    <row r="60" spans="1:11" ht="12.75">
      <c r="A60" s="1">
        <f t="shared" si="0"/>
        <v>0.004166666666666652</v>
      </c>
      <c r="B60" s="2">
        <v>0.4263888888888889</v>
      </c>
      <c r="C60" s="3">
        <v>56</v>
      </c>
      <c r="D60" s="3">
        <v>424</v>
      </c>
      <c r="E60" s="3">
        <v>2999</v>
      </c>
      <c r="F60" s="3">
        <v>1713</v>
      </c>
      <c r="G60" s="3">
        <v>378</v>
      </c>
      <c r="H60" s="3">
        <v>1591</v>
      </c>
      <c r="I60" s="3">
        <v>1503</v>
      </c>
      <c r="J60" s="3">
        <v>36</v>
      </c>
      <c r="K60" s="3">
        <v>48</v>
      </c>
    </row>
    <row r="61" spans="1:11" ht="12.75">
      <c r="A61" s="1">
        <f t="shared" si="0"/>
        <v>0.004166666666666707</v>
      </c>
      <c r="B61" s="2">
        <v>0.4305555555555556</v>
      </c>
      <c r="C61" s="3">
        <v>57</v>
      </c>
      <c r="D61" s="3">
        <v>1585</v>
      </c>
      <c r="E61" s="3">
        <v>188</v>
      </c>
      <c r="F61" s="3">
        <v>639</v>
      </c>
      <c r="G61" s="3">
        <v>1507</v>
      </c>
      <c r="H61" s="3">
        <v>2791</v>
      </c>
      <c r="I61" s="3">
        <v>610</v>
      </c>
      <c r="J61" s="3">
        <v>53</v>
      </c>
      <c r="K61" s="3">
        <v>86</v>
      </c>
    </row>
    <row r="62" spans="1:11" ht="12.75">
      <c r="A62" s="1">
        <f t="shared" si="0"/>
        <v>0.004166666666666652</v>
      </c>
      <c r="B62" s="2">
        <v>0.43472222222222223</v>
      </c>
      <c r="C62" s="3">
        <v>58</v>
      </c>
      <c r="D62" s="3">
        <v>809</v>
      </c>
      <c r="E62" s="3">
        <v>2340</v>
      </c>
      <c r="F62" s="3">
        <v>771</v>
      </c>
      <c r="G62" s="3">
        <v>145</v>
      </c>
      <c r="H62" s="3">
        <v>1765</v>
      </c>
      <c r="I62" s="3">
        <v>173</v>
      </c>
      <c r="J62" s="3">
        <v>22</v>
      </c>
      <c r="K62" s="3">
        <v>40</v>
      </c>
    </row>
    <row r="63" spans="1:11" ht="12.75">
      <c r="A63" s="1">
        <f t="shared" si="0"/>
        <v>0.004861111111111149</v>
      </c>
      <c r="B63" s="2">
        <v>0.4395833333333334</v>
      </c>
      <c r="C63" s="3">
        <v>59</v>
      </c>
      <c r="D63" s="3">
        <v>3015</v>
      </c>
      <c r="E63" s="3">
        <v>191</v>
      </c>
      <c r="F63" s="3">
        <v>1559</v>
      </c>
      <c r="G63" s="3">
        <v>2624</v>
      </c>
      <c r="H63" s="3">
        <v>1241</v>
      </c>
      <c r="I63" s="3">
        <v>1547</v>
      </c>
      <c r="J63" s="3">
        <v>53</v>
      </c>
      <c r="K63" s="3">
        <v>46</v>
      </c>
    </row>
    <row r="64" spans="1:11" ht="12.75">
      <c r="A64" s="4">
        <f>AVERAGE(A54:A63)</f>
        <v>0.004513888888888895</v>
      </c>
      <c r="H64" t="s">
        <v>104</v>
      </c>
      <c r="J64">
        <f>SUM(J3:J63)</f>
        <v>3026</v>
      </c>
      <c r="K64">
        <f>SUM(K3:K63)</f>
        <v>3226</v>
      </c>
    </row>
    <row r="65" spans="1:11" ht="12.75">
      <c r="A65" s="1"/>
      <c r="H65" t="s">
        <v>105</v>
      </c>
      <c r="K65">
        <f>(J64+K64)/C63/2</f>
        <v>52.983050847457626</v>
      </c>
    </row>
    <row r="66" spans="1:2" ht="12.75">
      <c r="A66" s="4">
        <f>AVERAGE(A54:A63,A4:A50)</f>
        <v>0.004935515873015871</v>
      </c>
      <c r="B66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63">
      <selection activeCell="L95" sqref="L95"/>
    </sheetView>
  </sheetViews>
  <sheetFormatPr defaultColWidth="11.00390625" defaultRowHeight="12.75"/>
  <sheetData>
    <row r="1" spans="1:2" ht="12.75">
      <c r="A1" s="1" t="s">
        <v>25</v>
      </c>
      <c r="B1" t="s">
        <v>26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0.3951388888888889</v>
      </c>
      <c r="C3" s="3">
        <v>40</v>
      </c>
      <c r="D3" s="3">
        <v>948</v>
      </c>
      <c r="E3" s="3">
        <v>1544</v>
      </c>
      <c r="F3" s="3">
        <v>2915</v>
      </c>
      <c r="G3" s="3">
        <v>2635</v>
      </c>
      <c r="H3" s="3">
        <v>2192</v>
      </c>
      <c r="I3" s="3">
        <v>2147</v>
      </c>
      <c r="J3" s="3">
        <v>40</v>
      </c>
      <c r="K3" s="3">
        <v>28</v>
      </c>
    </row>
    <row r="4" spans="1:11" ht="12.75">
      <c r="A4" s="1">
        <f>B4-B3</f>
        <v>0.004166666666666707</v>
      </c>
      <c r="B4" s="2">
        <v>0.3993055555555556</v>
      </c>
      <c r="C4" s="3">
        <v>41</v>
      </c>
      <c r="D4" s="3">
        <v>2557</v>
      </c>
      <c r="E4" s="3">
        <v>847</v>
      </c>
      <c r="F4" s="3">
        <v>2046</v>
      </c>
      <c r="G4" s="3">
        <v>1432</v>
      </c>
      <c r="H4" s="3">
        <v>1778</v>
      </c>
      <c r="I4" s="3">
        <v>360</v>
      </c>
      <c r="J4" s="3">
        <v>34</v>
      </c>
      <c r="K4" s="3">
        <v>39</v>
      </c>
    </row>
    <row r="5" spans="1:11" ht="12.75">
      <c r="A5" s="1">
        <f aca="true" t="shared" si="0" ref="A5:A63">B5-B4</f>
        <v>0.004861111111111038</v>
      </c>
      <c r="B5" s="2">
        <v>0.4041666666666666</v>
      </c>
      <c r="C5" s="3">
        <v>42</v>
      </c>
      <c r="D5" s="3">
        <v>488</v>
      </c>
      <c r="E5" s="3">
        <v>2002</v>
      </c>
      <c r="F5" s="3">
        <v>2522</v>
      </c>
      <c r="G5" s="3">
        <v>2898</v>
      </c>
      <c r="H5" s="3">
        <v>955</v>
      </c>
      <c r="I5" s="3">
        <v>1571</v>
      </c>
      <c r="J5" s="3">
        <v>42</v>
      </c>
      <c r="K5" s="3">
        <v>50</v>
      </c>
    </row>
    <row r="6" spans="1:11" ht="12.75">
      <c r="A6" s="1">
        <f t="shared" si="0"/>
        <v>0.004861111111111149</v>
      </c>
      <c r="B6" s="2">
        <v>0.40902777777777777</v>
      </c>
      <c r="C6" s="3">
        <v>43</v>
      </c>
      <c r="D6" s="3">
        <v>2811</v>
      </c>
      <c r="E6" s="3">
        <v>1130</v>
      </c>
      <c r="F6" s="3">
        <v>957</v>
      </c>
      <c r="G6" s="3">
        <v>2951</v>
      </c>
      <c r="H6" s="3">
        <v>1595</v>
      </c>
      <c r="I6" s="3">
        <v>1318</v>
      </c>
      <c r="J6" s="3">
        <v>61</v>
      </c>
      <c r="K6" s="3">
        <v>70</v>
      </c>
    </row>
    <row r="7" spans="1:11" ht="12.75">
      <c r="A7" s="1">
        <f t="shared" si="0"/>
        <v>0.00347222222222221</v>
      </c>
      <c r="B7" s="2">
        <v>0.4125</v>
      </c>
      <c r="C7" s="3">
        <v>44</v>
      </c>
      <c r="D7" s="3">
        <v>1823</v>
      </c>
      <c r="E7" s="3">
        <v>1566</v>
      </c>
      <c r="F7" s="3">
        <v>753</v>
      </c>
      <c r="G7" s="3">
        <v>2130</v>
      </c>
      <c r="H7" s="3">
        <v>1983</v>
      </c>
      <c r="I7" s="3">
        <v>2411</v>
      </c>
      <c r="J7" s="3">
        <v>56</v>
      </c>
      <c r="K7" s="3">
        <v>28</v>
      </c>
    </row>
    <row r="8" spans="1:11" ht="12.75">
      <c r="A8" s="1">
        <f t="shared" si="0"/>
        <v>0.004861111111111149</v>
      </c>
      <c r="B8" s="2">
        <v>0.4173611111111111</v>
      </c>
      <c r="C8" s="3">
        <v>45</v>
      </c>
      <c r="D8" s="3">
        <v>997</v>
      </c>
      <c r="E8" s="3">
        <v>2733</v>
      </c>
      <c r="F8" s="3">
        <v>956</v>
      </c>
      <c r="G8" s="3">
        <v>2594</v>
      </c>
      <c r="H8" s="3">
        <v>192</v>
      </c>
      <c r="I8" s="3">
        <v>2542</v>
      </c>
      <c r="J8" s="3">
        <v>63</v>
      </c>
      <c r="K8" s="3">
        <v>42</v>
      </c>
    </row>
    <row r="9" spans="1:11" ht="12.75">
      <c r="A9" s="1">
        <f t="shared" si="0"/>
        <v>0.005555555555555536</v>
      </c>
      <c r="B9" s="2">
        <v>0.42291666666666666</v>
      </c>
      <c r="C9" s="3">
        <v>46</v>
      </c>
      <c r="D9" s="3">
        <v>2374</v>
      </c>
      <c r="E9" s="3">
        <v>2915</v>
      </c>
      <c r="F9" s="3">
        <v>568</v>
      </c>
      <c r="G9" s="3">
        <v>2471</v>
      </c>
      <c r="H9" s="3">
        <v>2550</v>
      </c>
      <c r="I9" s="3">
        <v>2557</v>
      </c>
      <c r="J9" s="3">
        <v>63</v>
      </c>
      <c r="K9" s="3">
        <v>30</v>
      </c>
    </row>
    <row r="10" spans="1:11" ht="12.75">
      <c r="A10" s="1">
        <f t="shared" si="0"/>
        <v>0.004166666666666652</v>
      </c>
      <c r="B10" s="2">
        <v>0.4270833333333333</v>
      </c>
      <c r="C10" s="3">
        <v>47</v>
      </c>
      <c r="D10" s="3">
        <v>1425</v>
      </c>
      <c r="E10" s="3">
        <v>1540</v>
      </c>
      <c r="F10" s="3">
        <v>1544</v>
      </c>
      <c r="G10" s="3">
        <v>2898</v>
      </c>
      <c r="H10" s="3">
        <v>2002</v>
      </c>
      <c r="I10" s="3">
        <v>2122</v>
      </c>
      <c r="J10" s="3">
        <v>40</v>
      </c>
      <c r="K10" s="3">
        <v>62</v>
      </c>
    </row>
    <row r="11" spans="1:11" ht="12.75">
      <c r="A11" s="1">
        <f t="shared" si="0"/>
        <v>0.007638888888888917</v>
      </c>
      <c r="B11" s="2">
        <v>0.43472222222222223</v>
      </c>
      <c r="C11" s="3">
        <v>48</v>
      </c>
      <c r="D11" s="3">
        <v>2635</v>
      </c>
      <c r="E11" s="3">
        <v>2850</v>
      </c>
      <c r="F11" s="3">
        <v>2522</v>
      </c>
      <c r="G11" s="3">
        <v>1569</v>
      </c>
      <c r="H11" s="3">
        <v>2990</v>
      </c>
      <c r="I11" s="3">
        <v>1432</v>
      </c>
      <c r="J11" s="3">
        <v>43</v>
      </c>
      <c r="K11" s="3">
        <v>43</v>
      </c>
    </row>
    <row r="12" spans="1:11" ht="12.75">
      <c r="A12" s="1">
        <f t="shared" si="0"/>
        <v>0.004166666666666652</v>
      </c>
      <c r="B12" s="2">
        <v>0.4388888888888889</v>
      </c>
      <c r="C12" s="3">
        <v>49</v>
      </c>
      <c r="D12" s="3">
        <v>2517</v>
      </c>
      <c r="E12" s="3">
        <v>1595</v>
      </c>
      <c r="F12" s="3">
        <v>753</v>
      </c>
      <c r="G12" s="3">
        <v>2147</v>
      </c>
      <c r="H12" s="3">
        <v>955</v>
      </c>
      <c r="I12" s="3">
        <v>1823</v>
      </c>
      <c r="J12" s="3">
        <v>50</v>
      </c>
      <c r="K12" s="3">
        <v>98</v>
      </c>
    </row>
    <row r="13" spans="1:11" ht="12.75">
      <c r="A13" s="1" t="s">
        <v>188</v>
      </c>
      <c r="B13" s="2">
        <v>0.517361111111111</v>
      </c>
      <c r="C13" s="3">
        <v>24</v>
      </c>
      <c r="D13" s="3">
        <v>2951</v>
      </c>
      <c r="E13" s="3">
        <v>3024</v>
      </c>
      <c r="F13" s="3">
        <v>2002</v>
      </c>
      <c r="G13" s="3">
        <v>2471</v>
      </c>
      <c r="H13" s="3">
        <v>2439</v>
      </c>
      <c r="I13" s="3">
        <v>1823</v>
      </c>
      <c r="J13" s="3">
        <v>32</v>
      </c>
      <c r="K13" s="3">
        <v>48</v>
      </c>
    </row>
    <row r="14" spans="1:11" ht="12.75">
      <c r="A14" s="1" t="s">
        <v>21</v>
      </c>
      <c r="B14" s="2">
        <v>0.5659722222222222</v>
      </c>
      <c r="C14" s="3">
        <v>1</v>
      </c>
      <c r="D14" s="3">
        <v>1595</v>
      </c>
      <c r="E14" s="3">
        <v>1544</v>
      </c>
      <c r="F14" s="3">
        <v>1569</v>
      </c>
      <c r="G14" s="3">
        <v>847</v>
      </c>
      <c r="H14" s="3">
        <v>2130</v>
      </c>
      <c r="I14" s="3">
        <v>2915</v>
      </c>
      <c r="J14" s="3">
        <v>30</v>
      </c>
      <c r="K14" s="3">
        <v>66</v>
      </c>
    </row>
    <row r="15" spans="1:11" ht="12.75">
      <c r="A15" s="1">
        <f t="shared" si="0"/>
        <v>0.022916666666666696</v>
      </c>
      <c r="B15" s="2">
        <v>0.5888888888888889</v>
      </c>
      <c r="C15" s="3">
        <v>3</v>
      </c>
      <c r="D15" s="3">
        <v>488</v>
      </c>
      <c r="E15" s="3">
        <v>2411</v>
      </c>
      <c r="F15" s="3">
        <v>1778</v>
      </c>
      <c r="G15" s="3">
        <v>956</v>
      </c>
      <c r="H15" s="3">
        <v>3024</v>
      </c>
      <c r="I15" s="3">
        <v>1425</v>
      </c>
      <c r="J15" s="3">
        <v>38</v>
      </c>
      <c r="K15" s="3">
        <v>54</v>
      </c>
    </row>
    <row r="16" spans="1:11" ht="12.75">
      <c r="A16" s="1">
        <f t="shared" si="0"/>
        <v>0.005555555555555536</v>
      </c>
      <c r="B16" s="2">
        <v>0.5944444444444444</v>
      </c>
      <c r="C16" s="3">
        <v>4</v>
      </c>
      <c r="D16" s="3">
        <v>2192</v>
      </c>
      <c r="E16" s="3">
        <v>360</v>
      </c>
      <c r="F16" s="3">
        <v>2471</v>
      </c>
      <c r="G16" s="3">
        <v>1130</v>
      </c>
      <c r="H16" s="3">
        <v>2865</v>
      </c>
      <c r="I16" s="3">
        <v>955</v>
      </c>
      <c r="J16" s="3">
        <v>62</v>
      </c>
      <c r="K16" s="3">
        <v>46</v>
      </c>
    </row>
    <row r="17" spans="1:11" ht="12.75">
      <c r="A17" s="1">
        <f t="shared" si="0"/>
        <v>0.006249999999999978</v>
      </c>
      <c r="B17" s="2">
        <v>0.6006944444444444</v>
      </c>
      <c r="C17" s="3">
        <v>5</v>
      </c>
      <c r="D17" s="3">
        <v>1432</v>
      </c>
      <c r="E17" s="3">
        <v>2374</v>
      </c>
      <c r="F17" s="3">
        <v>2898</v>
      </c>
      <c r="G17" s="3">
        <v>2594</v>
      </c>
      <c r="H17" s="3">
        <v>753</v>
      </c>
      <c r="I17" s="3">
        <v>359</v>
      </c>
      <c r="J17" s="3">
        <v>40</v>
      </c>
      <c r="K17" s="3">
        <v>52</v>
      </c>
    </row>
    <row r="18" spans="1:11" ht="12.75">
      <c r="A18" s="1">
        <f t="shared" si="0"/>
        <v>0.005555555555555536</v>
      </c>
      <c r="B18" s="2">
        <v>0.60625</v>
      </c>
      <c r="C18" s="3">
        <v>6</v>
      </c>
      <c r="D18" s="3">
        <v>2002</v>
      </c>
      <c r="E18" s="3">
        <v>2439</v>
      </c>
      <c r="F18" s="3">
        <v>2521</v>
      </c>
      <c r="G18" s="3">
        <v>997</v>
      </c>
      <c r="H18" s="3">
        <v>2635</v>
      </c>
      <c r="I18" s="3">
        <v>1983</v>
      </c>
      <c r="J18" s="3">
        <v>38</v>
      </c>
      <c r="K18" s="3">
        <v>71</v>
      </c>
    </row>
    <row r="19" spans="1:11" ht="12.75">
      <c r="A19" s="1">
        <f t="shared" si="0"/>
        <v>0.004861111111111094</v>
      </c>
      <c r="B19" s="2">
        <v>0.611111111111111</v>
      </c>
      <c r="C19" s="3">
        <v>7</v>
      </c>
      <c r="D19" s="3">
        <v>2522</v>
      </c>
      <c r="E19" s="3">
        <v>192</v>
      </c>
      <c r="F19" s="3">
        <v>1566</v>
      </c>
      <c r="G19" s="3">
        <v>2550</v>
      </c>
      <c r="H19" s="3">
        <v>2811</v>
      </c>
      <c r="I19" s="3">
        <v>2517</v>
      </c>
      <c r="J19" s="3">
        <v>8</v>
      </c>
      <c r="K19" s="3">
        <v>86</v>
      </c>
    </row>
    <row r="20" spans="1:11" ht="12.75">
      <c r="A20" s="1">
        <f t="shared" si="0"/>
        <v>0.004861111111111205</v>
      </c>
      <c r="B20" s="2">
        <v>0.6159722222222223</v>
      </c>
      <c r="C20" s="3">
        <v>8</v>
      </c>
      <c r="D20" s="3">
        <v>2046</v>
      </c>
      <c r="E20" s="3">
        <v>2122</v>
      </c>
      <c r="F20" s="3">
        <v>2951</v>
      </c>
      <c r="G20" s="3">
        <v>2990</v>
      </c>
      <c r="H20" s="3">
        <v>1891</v>
      </c>
      <c r="I20" s="3">
        <v>948</v>
      </c>
      <c r="J20" s="3">
        <v>32</v>
      </c>
      <c r="K20" s="3">
        <v>42</v>
      </c>
    </row>
    <row r="21" spans="1:11" ht="12.75">
      <c r="A21" s="1">
        <f t="shared" si="0"/>
        <v>0.004166666666666652</v>
      </c>
      <c r="B21" s="2">
        <v>0.6201388888888889</v>
      </c>
      <c r="C21" s="3">
        <v>9</v>
      </c>
      <c r="D21" s="3">
        <v>2542</v>
      </c>
      <c r="E21" s="3">
        <v>1571</v>
      </c>
      <c r="F21" s="3">
        <v>568</v>
      </c>
      <c r="G21" s="3">
        <v>1823</v>
      </c>
      <c r="H21" s="3">
        <v>1318</v>
      </c>
      <c r="I21" s="3">
        <v>1510</v>
      </c>
      <c r="J21" s="3">
        <v>34</v>
      </c>
      <c r="K21" s="3">
        <v>82</v>
      </c>
    </row>
    <row r="22" spans="1:11" ht="12.75">
      <c r="A22" s="1">
        <f t="shared" si="0"/>
        <v>0.004166666666666652</v>
      </c>
      <c r="B22" s="2">
        <v>0.6243055555555556</v>
      </c>
      <c r="C22" s="3">
        <v>10</v>
      </c>
      <c r="D22" s="3">
        <v>753</v>
      </c>
      <c r="E22" s="3">
        <v>2915</v>
      </c>
      <c r="F22" s="3">
        <v>1130</v>
      </c>
      <c r="G22" s="3">
        <v>847</v>
      </c>
      <c r="H22" s="3">
        <v>1540</v>
      </c>
      <c r="I22" s="3">
        <v>956</v>
      </c>
      <c r="J22" s="3">
        <v>44</v>
      </c>
      <c r="K22" s="3">
        <v>52</v>
      </c>
    </row>
    <row r="23" spans="1:11" ht="12.75">
      <c r="A23" s="1">
        <f t="shared" si="0"/>
        <v>0.00694444444444442</v>
      </c>
      <c r="B23" s="2">
        <v>0.63125</v>
      </c>
      <c r="C23" s="3">
        <v>11</v>
      </c>
      <c r="D23" s="3">
        <v>1595</v>
      </c>
      <c r="E23" s="3">
        <v>3024</v>
      </c>
      <c r="F23" s="3">
        <v>2130</v>
      </c>
      <c r="G23" s="3">
        <v>2635</v>
      </c>
      <c r="H23" s="3">
        <v>2557</v>
      </c>
      <c r="I23" s="3">
        <v>2898</v>
      </c>
      <c r="J23" s="3">
        <v>52</v>
      </c>
      <c r="K23" s="3">
        <v>54</v>
      </c>
    </row>
    <row r="24" spans="1:11" ht="12.75">
      <c r="A24" s="1">
        <f t="shared" si="0"/>
        <v>0.00694444444444442</v>
      </c>
      <c r="B24" s="2">
        <v>0.6381944444444444</v>
      </c>
      <c r="C24" s="3">
        <v>12</v>
      </c>
      <c r="D24" s="3">
        <v>955</v>
      </c>
      <c r="E24" s="3">
        <v>2811</v>
      </c>
      <c r="F24" s="3">
        <v>2411</v>
      </c>
      <c r="G24" s="3">
        <v>1432</v>
      </c>
      <c r="H24" s="3">
        <v>2733</v>
      </c>
      <c r="I24" s="3">
        <v>2550</v>
      </c>
      <c r="J24" s="3">
        <v>42</v>
      </c>
      <c r="K24" s="3">
        <v>32</v>
      </c>
    </row>
    <row r="25" spans="1:11" ht="12.75">
      <c r="A25" s="1">
        <f t="shared" si="0"/>
        <v>0.005555555555555647</v>
      </c>
      <c r="B25" s="2">
        <v>0.64375</v>
      </c>
      <c r="C25" s="3">
        <v>13</v>
      </c>
      <c r="D25" s="3">
        <v>2147</v>
      </c>
      <c r="E25" s="3">
        <v>2951</v>
      </c>
      <c r="F25" s="3">
        <v>359</v>
      </c>
      <c r="G25" s="3">
        <v>2522</v>
      </c>
      <c r="H25" s="3">
        <v>1983</v>
      </c>
      <c r="I25" s="3">
        <v>2865</v>
      </c>
      <c r="J25" s="3">
        <v>34</v>
      </c>
      <c r="K25" s="3">
        <v>68</v>
      </c>
    </row>
    <row r="26" spans="1:11" ht="12.75">
      <c r="A26" s="1">
        <f t="shared" si="0"/>
        <v>0.005555555555555536</v>
      </c>
      <c r="B26" s="2">
        <v>0.6493055555555556</v>
      </c>
      <c r="C26" s="3">
        <v>14</v>
      </c>
      <c r="D26" s="3">
        <v>568</v>
      </c>
      <c r="E26" s="3">
        <v>2850</v>
      </c>
      <c r="F26" s="3">
        <v>488</v>
      </c>
      <c r="G26" s="3">
        <v>948</v>
      </c>
      <c r="H26" s="3">
        <v>2439</v>
      </c>
      <c r="I26" s="3">
        <v>2542</v>
      </c>
      <c r="J26" s="3">
        <v>54</v>
      </c>
      <c r="K26" s="3">
        <v>36</v>
      </c>
    </row>
    <row r="27" spans="1:11" ht="12.75">
      <c r="A27" s="1">
        <f t="shared" si="0"/>
        <v>0.02430555555555558</v>
      </c>
      <c r="B27" s="2">
        <v>0.6736111111111112</v>
      </c>
      <c r="C27" s="3">
        <v>15</v>
      </c>
      <c r="D27" s="3">
        <v>1318</v>
      </c>
      <c r="E27" s="3">
        <v>1425</v>
      </c>
      <c r="F27" s="3">
        <v>2192</v>
      </c>
      <c r="G27" s="3">
        <v>2374</v>
      </c>
      <c r="H27" s="3">
        <v>997</v>
      </c>
      <c r="I27" s="3">
        <v>2517</v>
      </c>
      <c r="J27" s="3">
        <v>69</v>
      </c>
      <c r="K27" s="3">
        <v>64</v>
      </c>
    </row>
    <row r="28" spans="1:11" ht="12.75">
      <c r="A28" s="1">
        <f t="shared" si="0"/>
        <v>0.005555555555555536</v>
      </c>
      <c r="B28" s="2">
        <v>0.6791666666666667</v>
      </c>
      <c r="C28" s="3">
        <v>16</v>
      </c>
      <c r="D28" s="3">
        <v>1571</v>
      </c>
      <c r="E28" s="3">
        <v>1823</v>
      </c>
      <c r="F28" s="3">
        <v>2990</v>
      </c>
      <c r="G28" s="3">
        <v>1778</v>
      </c>
      <c r="H28" s="3">
        <v>1891</v>
      </c>
      <c r="I28" s="3">
        <v>957</v>
      </c>
      <c r="J28" s="3">
        <v>71</v>
      </c>
      <c r="K28" s="3">
        <v>24</v>
      </c>
    </row>
    <row r="29" spans="1:11" ht="12.75">
      <c r="A29" s="1">
        <f t="shared" si="0"/>
        <v>0.004861111111111094</v>
      </c>
      <c r="B29" s="2">
        <v>0.6840277777777778</v>
      </c>
      <c r="C29" s="3">
        <v>17</v>
      </c>
      <c r="D29" s="3">
        <v>2471</v>
      </c>
      <c r="E29" s="3">
        <v>2046</v>
      </c>
      <c r="F29" s="3">
        <v>2521</v>
      </c>
      <c r="G29" s="3">
        <v>2594</v>
      </c>
      <c r="H29" s="3">
        <v>1544</v>
      </c>
      <c r="I29" s="3">
        <v>1566</v>
      </c>
      <c r="J29" s="3">
        <v>68</v>
      </c>
      <c r="K29" s="3">
        <v>32</v>
      </c>
    </row>
    <row r="30" spans="1:11" ht="12.75">
      <c r="A30" s="1">
        <f t="shared" si="0"/>
        <v>0.007638888888888973</v>
      </c>
      <c r="B30" s="2">
        <v>0.6916666666666668</v>
      </c>
      <c r="C30" s="3">
        <v>18</v>
      </c>
      <c r="D30" s="3">
        <v>2002</v>
      </c>
      <c r="E30" s="3">
        <v>1510</v>
      </c>
      <c r="F30" s="3">
        <v>192</v>
      </c>
      <c r="G30" s="3">
        <v>360</v>
      </c>
      <c r="H30" s="3">
        <v>1569</v>
      </c>
      <c r="I30" s="3">
        <v>2122</v>
      </c>
      <c r="J30" s="3">
        <v>22</v>
      </c>
      <c r="K30" s="3">
        <v>115</v>
      </c>
    </row>
    <row r="31" spans="1:11" ht="12.75">
      <c r="A31" s="1">
        <f t="shared" si="0"/>
        <v>0.004166666666666541</v>
      </c>
      <c r="B31" s="2">
        <v>0.6958333333333333</v>
      </c>
      <c r="C31" s="3">
        <v>19</v>
      </c>
      <c r="D31" s="3">
        <v>948</v>
      </c>
      <c r="E31" s="3">
        <v>1432</v>
      </c>
      <c r="F31" s="3">
        <v>1983</v>
      </c>
      <c r="G31" s="3">
        <v>2550</v>
      </c>
      <c r="H31" s="3">
        <v>956</v>
      </c>
      <c r="I31" s="3">
        <v>1595</v>
      </c>
      <c r="J31" s="3">
        <v>66</v>
      </c>
      <c r="K31" s="3">
        <v>40</v>
      </c>
    </row>
    <row r="32" spans="1:11" ht="12.75">
      <c r="A32" s="1">
        <f t="shared" si="0"/>
        <v>0.004861111111111094</v>
      </c>
      <c r="B32" s="2">
        <v>0.7006944444444444</v>
      </c>
      <c r="C32" s="3">
        <v>20</v>
      </c>
      <c r="D32" s="3">
        <v>2130</v>
      </c>
      <c r="E32" s="3">
        <v>2522</v>
      </c>
      <c r="F32" s="3">
        <v>2192</v>
      </c>
      <c r="G32" s="3">
        <v>568</v>
      </c>
      <c r="H32" s="3">
        <v>1540</v>
      </c>
      <c r="I32" s="3">
        <v>2733</v>
      </c>
      <c r="J32" s="3">
        <v>38</v>
      </c>
      <c r="K32" s="3">
        <v>30</v>
      </c>
    </row>
    <row r="33" spans="1:11" ht="12.75">
      <c r="A33" s="1">
        <f t="shared" si="0"/>
        <v>0.004861111111111205</v>
      </c>
      <c r="B33" s="2">
        <v>0.7055555555555556</v>
      </c>
      <c r="C33" s="3">
        <v>21</v>
      </c>
      <c r="D33" s="3">
        <v>1571</v>
      </c>
      <c r="E33" s="3">
        <v>2811</v>
      </c>
      <c r="F33" s="3">
        <v>2635</v>
      </c>
      <c r="G33" s="3">
        <v>847</v>
      </c>
      <c r="H33" s="3">
        <v>359</v>
      </c>
      <c r="I33" s="3">
        <v>1425</v>
      </c>
      <c r="J33" s="3">
        <v>73</v>
      </c>
      <c r="K33" s="3">
        <v>44</v>
      </c>
    </row>
    <row r="34" spans="1:11" ht="12.75">
      <c r="A34" s="1">
        <f t="shared" si="0"/>
        <v>0.004861111111111094</v>
      </c>
      <c r="B34" s="2">
        <v>0.7104166666666667</v>
      </c>
      <c r="C34" s="3">
        <v>22</v>
      </c>
      <c r="D34" s="3">
        <v>2850</v>
      </c>
      <c r="E34" s="3">
        <v>2594</v>
      </c>
      <c r="F34" s="3">
        <v>1318</v>
      </c>
      <c r="G34" s="3">
        <v>2915</v>
      </c>
      <c r="H34" s="3">
        <v>2411</v>
      </c>
      <c r="I34" s="3">
        <v>1891</v>
      </c>
      <c r="J34" s="3">
        <v>58</v>
      </c>
      <c r="K34" s="3">
        <v>41</v>
      </c>
    </row>
    <row r="35" spans="1:11" ht="12.75">
      <c r="A35" s="1">
        <f t="shared" si="0"/>
        <v>0.004861111111111094</v>
      </c>
      <c r="B35" s="2">
        <v>0.7152777777777778</v>
      </c>
      <c r="C35" s="3">
        <v>23</v>
      </c>
      <c r="D35" s="3">
        <v>192</v>
      </c>
      <c r="E35" s="3">
        <v>2374</v>
      </c>
      <c r="F35" s="3">
        <v>1569</v>
      </c>
      <c r="G35" s="3">
        <v>955</v>
      </c>
      <c r="H35" s="3">
        <v>2046</v>
      </c>
      <c r="I35" s="3">
        <v>957</v>
      </c>
      <c r="J35" s="3">
        <v>38</v>
      </c>
      <c r="K35" s="3">
        <v>60</v>
      </c>
    </row>
    <row r="36" spans="1:11" ht="12.75">
      <c r="A36" s="1">
        <f t="shared" si="0"/>
        <v>0.01041666666666674</v>
      </c>
      <c r="B36" s="2">
        <v>0.7256944444444445</v>
      </c>
      <c r="C36" s="3">
        <v>25</v>
      </c>
      <c r="D36" s="3">
        <v>1510</v>
      </c>
      <c r="E36" s="3">
        <v>2557</v>
      </c>
      <c r="F36" s="3">
        <v>2865</v>
      </c>
      <c r="G36" s="3">
        <v>1544</v>
      </c>
      <c r="H36" s="3">
        <v>488</v>
      </c>
      <c r="I36" s="3">
        <v>753</v>
      </c>
      <c r="J36" s="3">
        <v>42</v>
      </c>
      <c r="K36" s="3">
        <v>64</v>
      </c>
    </row>
    <row r="37" spans="1:11" ht="12.75">
      <c r="A37" s="1">
        <f t="shared" si="0"/>
        <v>0.005555555555555425</v>
      </c>
      <c r="B37" s="2">
        <v>0.73125</v>
      </c>
      <c r="C37" s="3">
        <v>26</v>
      </c>
      <c r="D37" s="3">
        <v>1130</v>
      </c>
      <c r="E37" s="3">
        <v>2517</v>
      </c>
      <c r="F37" s="3">
        <v>1778</v>
      </c>
      <c r="G37" s="3">
        <v>2542</v>
      </c>
      <c r="H37" s="3">
        <v>2521</v>
      </c>
      <c r="I37" s="3">
        <v>2122</v>
      </c>
      <c r="J37" s="3">
        <v>42</v>
      </c>
      <c r="K37" s="3">
        <v>76</v>
      </c>
    </row>
    <row r="38" spans="1:11" ht="12.75">
      <c r="A38" s="1" t="s">
        <v>21</v>
      </c>
      <c r="B38" s="2">
        <v>0.7458333333333332</v>
      </c>
      <c r="C38" s="3">
        <v>28</v>
      </c>
      <c r="D38" s="3">
        <v>1983</v>
      </c>
      <c r="E38" s="3">
        <v>2850</v>
      </c>
      <c r="F38" s="3">
        <v>1425</v>
      </c>
      <c r="G38" s="3">
        <v>192</v>
      </c>
      <c r="H38" s="3">
        <v>2046</v>
      </c>
      <c r="I38" s="3">
        <v>568</v>
      </c>
      <c r="J38" s="3">
        <v>52</v>
      </c>
      <c r="K38" s="3">
        <v>67</v>
      </c>
    </row>
    <row r="39" spans="1:11" ht="12.75">
      <c r="A39" s="1">
        <f t="shared" si="0"/>
        <v>0.004861111111111205</v>
      </c>
      <c r="B39" s="2">
        <v>0.7506944444444444</v>
      </c>
      <c r="C39" s="3">
        <v>29</v>
      </c>
      <c r="D39" s="3">
        <v>1569</v>
      </c>
      <c r="E39" s="3">
        <v>1823</v>
      </c>
      <c r="F39" s="3">
        <v>359</v>
      </c>
      <c r="G39" s="3">
        <v>1540</v>
      </c>
      <c r="H39" s="3">
        <v>948</v>
      </c>
      <c r="I39" s="3">
        <v>2192</v>
      </c>
      <c r="J39" s="3">
        <v>66</v>
      </c>
      <c r="K39" s="3">
        <v>42</v>
      </c>
    </row>
    <row r="40" spans="1:11" ht="12.75">
      <c r="A40" s="1">
        <f t="shared" si="0"/>
        <v>0.004861111111111094</v>
      </c>
      <c r="B40" s="2">
        <v>0.7555555555555555</v>
      </c>
      <c r="C40" s="3">
        <v>30</v>
      </c>
      <c r="D40" s="3">
        <v>2865</v>
      </c>
      <c r="E40" s="3">
        <v>1432</v>
      </c>
      <c r="F40" s="3">
        <v>3024</v>
      </c>
      <c r="G40" s="3">
        <v>957</v>
      </c>
      <c r="H40" s="3">
        <v>2915</v>
      </c>
      <c r="I40" s="3">
        <v>1510</v>
      </c>
      <c r="J40" s="3">
        <v>66</v>
      </c>
      <c r="K40" s="3">
        <v>32</v>
      </c>
    </row>
    <row r="41" spans="1:11" ht="12.75">
      <c r="A41" s="1">
        <f t="shared" si="0"/>
        <v>0.004861111111111094</v>
      </c>
      <c r="B41" s="2">
        <v>0.7604166666666666</v>
      </c>
      <c r="C41" s="3">
        <v>31</v>
      </c>
      <c r="D41" s="3">
        <v>2122</v>
      </c>
      <c r="E41" s="3">
        <v>488</v>
      </c>
      <c r="F41" s="3">
        <v>2635</v>
      </c>
      <c r="G41" s="3">
        <v>2374</v>
      </c>
      <c r="H41" s="3">
        <v>2733</v>
      </c>
      <c r="I41" s="3">
        <v>2471</v>
      </c>
      <c r="J41" s="3">
        <v>44</v>
      </c>
      <c r="K41" s="3">
        <v>70</v>
      </c>
    </row>
    <row r="42" spans="1:11" ht="12.75">
      <c r="A42" s="1">
        <f t="shared" si="0"/>
        <v>0.006249999999999978</v>
      </c>
      <c r="B42" s="2">
        <v>0.7666666666666666</v>
      </c>
      <c r="C42" s="3">
        <v>32</v>
      </c>
      <c r="D42" s="3">
        <v>2557</v>
      </c>
      <c r="E42" s="3">
        <v>1130</v>
      </c>
      <c r="F42" s="3">
        <v>2990</v>
      </c>
      <c r="G42" s="3">
        <v>2517</v>
      </c>
      <c r="H42" s="3">
        <v>2411</v>
      </c>
      <c r="I42" s="3">
        <v>2439</v>
      </c>
      <c r="J42" s="3">
        <v>54</v>
      </c>
      <c r="K42" s="3">
        <v>24</v>
      </c>
    </row>
    <row r="43" spans="1:11" ht="12.75">
      <c r="A43" s="1">
        <f t="shared" si="0"/>
        <v>0.004861111111111094</v>
      </c>
      <c r="B43" s="2">
        <v>0.7715277777777777</v>
      </c>
      <c r="C43" s="3">
        <v>33</v>
      </c>
      <c r="D43" s="3">
        <v>1891</v>
      </c>
      <c r="E43" s="3">
        <v>2542</v>
      </c>
      <c r="F43" s="3">
        <v>360</v>
      </c>
      <c r="G43" s="3">
        <v>2521</v>
      </c>
      <c r="H43" s="3">
        <v>1595</v>
      </c>
      <c r="I43" s="3">
        <v>2522</v>
      </c>
      <c r="J43" s="3">
        <v>53</v>
      </c>
      <c r="K43" s="3">
        <v>44</v>
      </c>
    </row>
    <row r="44" spans="1:11" ht="12.75">
      <c r="A44" s="1">
        <f t="shared" si="0"/>
        <v>0.01041666666666674</v>
      </c>
      <c r="B44" s="2">
        <v>0.7819444444444444</v>
      </c>
      <c r="C44" s="3">
        <v>34</v>
      </c>
      <c r="D44" s="3">
        <v>997</v>
      </c>
      <c r="E44" s="3">
        <v>753</v>
      </c>
      <c r="F44" s="3">
        <v>2550</v>
      </c>
      <c r="G44" s="3">
        <v>1544</v>
      </c>
      <c r="H44" s="3">
        <v>2951</v>
      </c>
      <c r="I44" s="3">
        <v>1571</v>
      </c>
      <c r="J44" s="3">
        <v>28</v>
      </c>
      <c r="K44" s="3">
        <v>28</v>
      </c>
    </row>
    <row r="45" spans="1:11" ht="12.75">
      <c r="A45" s="1">
        <f t="shared" si="0"/>
        <v>0.004166666666666652</v>
      </c>
      <c r="B45" s="2">
        <v>0.7861111111111111</v>
      </c>
      <c r="C45" s="3">
        <v>35</v>
      </c>
      <c r="D45" s="3">
        <v>2147</v>
      </c>
      <c r="E45" s="3">
        <v>2130</v>
      </c>
      <c r="F45" s="3">
        <v>2594</v>
      </c>
      <c r="G45" s="3">
        <v>1778</v>
      </c>
      <c r="H45" s="3">
        <v>2002</v>
      </c>
      <c r="I45" s="3">
        <v>2811</v>
      </c>
      <c r="J45" s="3">
        <v>42</v>
      </c>
      <c r="K45" s="3">
        <v>68</v>
      </c>
    </row>
    <row r="46" spans="1:11" ht="12.75">
      <c r="A46" s="1">
        <f t="shared" si="0"/>
        <v>0.004861111111111205</v>
      </c>
      <c r="B46" s="2">
        <v>0.7909722222222223</v>
      </c>
      <c r="C46" s="3">
        <v>36</v>
      </c>
      <c r="D46" s="3">
        <v>2898</v>
      </c>
      <c r="E46" s="3">
        <v>847</v>
      </c>
      <c r="F46" s="3">
        <v>1566</v>
      </c>
      <c r="G46" s="3">
        <v>955</v>
      </c>
      <c r="H46" s="3">
        <v>1318</v>
      </c>
      <c r="I46" s="3">
        <v>956</v>
      </c>
      <c r="J46" s="3">
        <v>26</v>
      </c>
      <c r="K46" s="3">
        <v>65</v>
      </c>
    </row>
    <row r="47" spans="1:11" ht="12.75">
      <c r="A47" s="1">
        <f t="shared" si="0"/>
        <v>0.004861111111111094</v>
      </c>
      <c r="B47" s="2">
        <v>0.7958333333333334</v>
      </c>
      <c r="C47" s="3">
        <v>37</v>
      </c>
      <c r="D47" s="3">
        <v>359</v>
      </c>
      <c r="E47" s="3">
        <v>1510</v>
      </c>
      <c r="F47" s="3">
        <v>2471</v>
      </c>
      <c r="G47" s="3">
        <v>2850</v>
      </c>
      <c r="H47" s="3">
        <v>2517</v>
      </c>
      <c r="I47" s="3">
        <v>2990</v>
      </c>
      <c r="J47" s="3">
        <v>74</v>
      </c>
      <c r="K47" s="3">
        <v>44</v>
      </c>
    </row>
    <row r="48" spans="1:11" ht="12.75">
      <c r="A48" s="1">
        <f t="shared" si="0"/>
        <v>0.004861111111110983</v>
      </c>
      <c r="B48" s="2">
        <v>0.8006944444444444</v>
      </c>
      <c r="C48" s="3">
        <v>38</v>
      </c>
      <c r="D48" s="3">
        <v>1540</v>
      </c>
      <c r="E48" s="3">
        <v>2865</v>
      </c>
      <c r="F48" s="3">
        <v>2439</v>
      </c>
      <c r="G48" s="3">
        <v>2374</v>
      </c>
      <c r="H48" s="3">
        <v>1425</v>
      </c>
      <c r="I48" s="3">
        <v>1891</v>
      </c>
      <c r="J48" s="3">
        <v>50</v>
      </c>
      <c r="K48" s="3">
        <v>44</v>
      </c>
    </row>
    <row r="49" spans="1:11" ht="12.75">
      <c r="A49" s="1">
        <f t="shared" si="0"/>
        <v>0.004166666666666763</v>
      </c>
      <c r="B49" s="2">
        <v>0.8048611111111111</v>
      </c>
      <c r="C49" s="3">
        <v>39</v>
      </c>
      <c r="D49" s="3">
        <v>568</v>
      </c>
      <c r="E49" s="3">
        <v>2550</v>
      </c>
      <c r="F49" s="3">
        <v>2122</v>
      </c>
      <c r="G49" s="3">
        <v>1569</v>
      </c>
      <c r="H49" s="3">
        <v>3024</v>
      </c>
      <c r="I49" s="3">
        <v>2521</v>
      </c>
      <c r="J49" s="3">
        <v>30</v>
      </c>
      <c r="K49" s="3">
        <v>28</v>
      </c>
    </row>
    <row r="50" spans="1:11" ht="12.75">
      <c r="A50" s="1">
        <f t="shared" si="0"/>
        <v>0.005555555555555536</v>
      </c>
      <c r="B50" s="2">
        <v>0.8104166666666667</v>
      </c>
      <c r="C50" s="3">
        <v>2</v>
      </c>
      <c r="D50" s="3">
        <v>957</v>
      </c>
      <c r="E50" s="3">
        <v>2147</v>
      </c>
      <c r="F50" s="3">
        <v>1540</v>
      </c>
      <c r="G50" s="3">
        <v>2557</v>
      </c>
      <c r="H50" s="3">
        <v>2850</v>
      </c>
      <c r="I50" s="3">
        <v>2733</v>
      </c>
      <c r="J50" s="3">
        <v>32</v>
      </c>
      <c r="K50" s="3">
        <v>54</v>
      </c>
    </row>
    <row r="51" spans="1:11" ht="12.75">
      <c r="A51" s="1">
        <f t="shared" si="0"/>
        <v>0.012499999999999956</v>
      </c>
      <c r="B51" s="2">
        <v>0.8229166666666666</v>
      </c>
      <c r="C51" s="3">
        <v>27</v>
      </c>
      <c r="D51" s="3">
        <v>360</v>
      </c>
      <c r="E51" s="3">
        <v>2990</v>
      </c>
      <c r="F51" s="3">
        <v>2898</v>
      </c>
      <c r="G51" s="3">
        <v>1566</v>
      </c>
      <c r="H51" s="3">
        <v>997</v>
      </c>
      <c r="I51" s="3">
        <v>2147</v>
      </c>
      <c r="J51" s="3">
        <v>56</v>
      </c>
      <c r="K51" s="3">
        <v>50</v>
      </c>
    </row>
    <row r="52" spans="1:11" ht="12.75">
      <c r="A52" s="4">
        <f>AVERAGE(A4:A51)</f>
        <v>0.006358024691358026</v>
      </c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1"/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 t="s">
        <v>0</v>
      </c>
      <c r="B54" s="2">
        <v>0.44930555555555557</v>
      </c>
      <c r="C54" s="3">
        <v>50</v>
      </c>
      <c r="D54" s="3">
        <v>1318</v>
      </c>
      <c r="E54" s="3">
        <v>2865</v>
      </c>
      <c r="F54" s="3">
        <v>948</v>
      </c>
      <c r="G54" s="3">
        <v>192</v>
      </c>
      <c r="H54" s="3">
        <v>2130</v>
      </c>
      <c r="I54" s="3">
        <v>1778</v>
      </c>
      <c r="J54" s="3">
        <v>78</v>
      </c>
      <c r="K54" s="3">
        <v>71</v>
      </c>
    </row>
    <row r="55" spans="1:11" ht="12.75">
      <c r="A55" s="1">
        <f t="shared" si="0"/>
        <v>0.004166666666666652</v>
      </c>
      <c r="B55" s="2">
        <v>0.4534722222222222</v>
      </c>
      <c r="C55" s="3">
        <v>51</v>
      </c>
      <c r="D55" s="3">
        <v>847</v>
      </c>
      <c r="E55" s="3">
        <v>1983</v>
      </c>
      <c r="F55" s="3">
        <v>2594</v>
      </c>
      <c r="G55" s="3">
        <v>957</v>
      </c>
      <c r="H55" s="3">
        <v>3024</v>
      </c>
      <c r="I55" s="3">
        <v>2542</v>
      </c>
      <c r="J55" s="3">
        <v>78</v>
      </c>
      <c r="K55" s="3">
        <v>16</v>
      </c>
    </row>
    <row r="56" spans="1:11" ht="12.75">
      <c r="A56" s="1">
        <f t="shared" si="0"/>
        <v>0.006249999999999978</v>
      </c>
      <c r="B56" s="2">
        <v>0.4597222222222222</v>
      </c>
      <c r="C56" s="3">
        <v>52</v>
      </c>
      <c r="D56" s="3">
        <v>997</v>
      </c>
      <c r="E56" s="3">
        <v>1891</v>
      </c>
      <c r="F56" s="3">
        <v>359</v>
      </c>
      <c r="G56" s="3">
        <v>1566</v>
      </c>
      <c r="H56" s="3">
        <v>1130</v>
      </c>
      <c r="I56" s="3">
        <v>488</v>
      </c>
      <c r="J56" s="3">
        <v>80</v>
      </c>
      <c r="K56" s="3">
        <v>66</v>
      </c>
    </row>
    <row r="57" spans="1:11" ht="12.75">
      <c r="A57" s="1">
        <f t="shared" si="0"/>
        <v>0.004861111111111149</v>
      </c>
      <c r="B57" s="2">
        <v>0.46458333333333335</v>
      </c>
      <c r="C57" s="3">
        <v>53</v>
      </c>
      <c r="D57" s="3">
        <v>2733</v>
      </c>
      <c r="E57" s="3">
        <v>1571</v>
      </c>
      <c r="F57" s="3">
        <v>2411</v>
      </c>
      <c r="G57" s="3">
        <v>2521</v>
      </c>
      <c r="H57" s="3">
        <v>360</v>
      </c>
      <c r="I57" s="3">
        <v>2951</v>
      </c>
      <c r="J57" s="3">
        <v>40</v>
      </c>
      <c r="K57" s="3">
        <v>36</v>
      </c>
    </row>
    <row r="58" spans="1:11" ht="12.75">
      <c r="A58" s="1">
        <f t="shared" si="0"/>
        <v>0.005555555555555536</v>
      </c>
      <c r="B58" s="2">
        <v>0.4701388888888889</v>
      </c>
      <c r="C58" s="3">
        <v>54</v>
      </c>
      <c r="D58" s="3">
        <v>956</v>
      </c>
      <c r="E58" s="3">
        <v>2811</v>
      </c>
      <c r="F58" s="3">
        <v>2439</v>
      </c>
      <c r="G58" s="3">
        <v>1510</v>
      </c>
      <c r="H58" s="3">
        <v>2192</v>
      </c>
      <c r="I58" s="3">
        <v>2046</v>
      </c>
      <c r="J58" s="3">
        <v>36</v>
      </c>
      <c r="K58" s="3">
        <v>54</v>
      </c>
    </row>
    <row r="59" spans="1:11" ht="12.75">
      <c r="A59" s="1">
        <f t="shared" si="0"/>
        <v>0.009722222222222243</v>
      </c>
      <c r="B59" s="2">
        <v>0.4798611111111111</v>
      </c>
      <c r="C59" s="3">
        <v>56</v>
      </c>
      <c r="D59" s="3">
        <v>955</v>
      </c>
      <c r="E59" s="3">
        <v>2990</v>
      </c>
      <c r="F59" s="3">
        <v>1425</v>
      </c>
      <c r="G59" s="3">
        <v>2557</v>
      </c>
      <c r="H59" s="3">
        <v>2915</v>
      </c>
      <c r="I59" s="3">
        <v>1983</v>
      </c>
      <c r="J59" s="3">
        <v>52</v>
      </c>
      <c r="K59" s="3">
        <v>46</v>
      </c>
    </row>
    <row r="60" spans="1:11" ht="12.75">
      <c r="A60" s="1">
        <f t="shared" si="0"/>
        <v>0.004166666666666652</v>
      </c>
      <c r="B60" s="2">
        <v>0.4840277777777778</v>
      </c>
      <c r="C60" s="3">
        <v>57</v>
      </c>
      <c r="D60" s="3">
        <v>2517</v>
      </c>
      <c r="E60" s="3">
        <v>1432</v>
      </c>
      <c r="F60" s="3">
        <v>1891</v>
      </c>
      <c r="G60" s="3">
        <v>1544</v>
      </c>
      <c r="H60" s="3">
        <v>2002</v>
      </c>
      <c r="I60" s="3">
        <v>568</v>
      </c>
      <c r="J60" s="3">
        <v>40</v>
      </c>
      <c r="K60" s="3">
        <v>44</v>
      </c>
    </row>
    <row r="61" spans="1:11" ht="12.75">
      <c r="A61" s="1">
        <f t="shared" si="0"/>
        <v>0.004861111111111094</v>
      </c>
      <c r="B61" s="2">
        <v>0.4888888888888889</v>
      </c>
      <c r="C61" s="3">
        <v>58</v>
      </c>
      <c r="D61" s="3">
        <v>1595</v>
      </c>
      <c r="E61" s="3">
        <v>2594</v>
      </c>
      <c r="F61" s="3">
        <v>2122</v>
      </c>
      <c r="G61" s="3">
        <v>2865</v>
      </c>
      <c r="H61" s="3">
        <v>1571</v>
      </c>
      <c r="I61" s="3">
        <v>1566</v>
      </c>
      <c r="J61" s="3">
        <v>48</v>
      </c>
      <c r="K61" s="3">
        <v>54</v>
      </c>
    </row>
    <row r="62" spans="1:11" ht="12.75">
      <c r="A62" s="1">
        <f t="shared" si="0"/>
        <v>0.004166666666666707</v>
      </c>
      <c r="B62" s="2">
        <v>0.4930555555555556</v>
      </c>
      <c r="C62" s="3">
        <v>59</v>
      </c>
      <c r="D62" s="3">
        <v>2046</v>
      </c>
      <c r="E62" s="3">
        <v>2733</v>
      </c>
      <c r="F62" s="3">
        <v>2898</v>
      </c>
      <c r="G62" s="3">
        <v>1130</v>
      </c>
      <c r="H62" s="3">
        <v>1823</v>
      </c>
      <c r="I62" s="3">
        <v>2550</v>
      </c>
      <c r="J62" s="3">
        <v>56</v>
      </c>
      <c r="K62" s="3">
        <v>45</v>
      </c>
    </row>
    <row r="63" spans="1:11" ht="12.75">
      <c r="A63" s="1">
        <f t="shared" si="0"/>
        <v>0.004861111111111038</v>
      </c>
      <c r="B63" s="2">
        <v>0.4979166666666666</v>
      </c>
      <c r="C63" s="3">
        <v>60</v>
      </c>
      <c r="D63" s="3">
        <v>2811</v>
      </c>
      <c r="E63" s="3">
        <v>3024</v>
      </c>
      <c r="F63" s="3">
        <v>997</v>
      </c>
      <c r="G63" s="3">
        <v>2850</v>
      </c>
      <c r="H63" s="3">
        <v>948</v>
      </c>
      <c r="I63" s="3">
        <v>2374</v>
      </c>
      <c r="J63" s="3">
        <v>32</v>
      </c>
      <c r="K63" s="3">
        <v>38</v>
      </c>
    </row>
    <row r="64" spans="1:11" ht="12.75">
      <c r="A64" s="4">
        <f>AVERAGE(A55:A63)</f>
        <v>0.005401234567901227</v>
      </c>
      <c r="H64" t="s">
        <v>104</v>
      </c>
      <c r="J64">
        <f>SUM(J3:J63)</f>
        <v>2832</v>
      </c>
      <c r="K64">
        <f>SUM(K3:K63)</f>
        <v>2999</v>
      </c>
    </row>
    <row r="65" spans="1:11" ht="12.75">
      <c r="A65" s="1"/>
      <c r="H65" t="s">
        <v>105</v>
      </c>
      <c r="K65">
        <f>(J64+K64)/C63/2</f>
        <v>48.59166666666667</v>
      </c>
    </row>
    <row r="66" spans="1:2" ht="12.75">
      <c r="A66" s="4">
        <f>AVERAGE(A55:A63,A4:A51)</f>
        <v>0.006198559670781893</v>
      </c>
      <c r="B66" t="s">
        <v>14</v>
      </c>
    </row>
    <row r="71" spans="1:11" ht="12.75">
      <c r="A71" s="36" t="s">
        <v>157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>
      <c r="A72" s="21" t="s">
        <v>153</v>
      </c>
      <c r="B72" s="21" t="s">
        <v>158</v>
      </c>
      <c r="C72" s="21" t="s">
        <v>154</v>
      </c>
      <c r="D72" s="21" t="s">
        <v>6</v>
      </c>
      <c r="E72" s="21" t="s">
        <v>7</v>
      </c>
      <c r="F72" s="21" t="s">
        <v>8</v>
      </c>
      <c r="G72" s="21" t="s">
        <v>9</v>
      </c>
      <c r="H72" s="21" t="s">
        <v>10</v>
      </c>
      <c r="I72" s="21" t="s">
        <v>11</v>
      </c>
      <c r="J72" s="21" t="s">
        <v>155</v>
      </c>
      <c r="K72" s="21" t="s">
        <v>156</v>
      </c>
    </row>
    <row r="73" spans="1:11" ht="12.75">
      <c r="A73" s="2">
        <v>0.5652777777777778</v>
      </c>
      <c r="B73" s="29" t="s">
        <v>159</v>
      </c>
      <c r="C73" s="3">
        <v>1</v>
      </c>
      <c r="D73" s="3">
        <v>2635</v>
      </c>
      <c r="E73" s="3">
        <v>1983</v>
      </c>
      <c r="F73" s="3">
        <v>1318</v>
      </c>
      <c r="G73" s="3">
        <v>2192</v>
      </c>
      <c r="H73" s="3">
        <v>2850</v>
      </c>
      <c r="I73" s="3">
        <v>2865</v>
      </c>
      <c r="J73" s="3">
        <v>42</v>
      </c>
      <c r="K73" s="3">
        <v>50</v>
      </c>
    </row>
    <row r="74" spans="1:11" ht="12.75">
      <c r="A74" s="2">
        <v>0.59375</v>
      </c>
      <c r="B74" s="29" t="s">
        <v>163</v>
      </c>
      <c r="C74" s="3">
        <v>5</v>
      </c>
      <c r="D74" s="3">
        <v>1318</v>
      </c>
      <c r="E74" s="3">
        <v>2635</v>
      </c>
      <c r="F74" s="3">
        <v>1983</v>
      </c>
      <c r="G74" s="3">
        <v>2192</v>
      </c>
      <c r="H74" s="3">
        <v>2850</v>
      </c>
      <c r="I74" s="3">
        <v>2865</v>
      </c>
      <c r="J74" s="3">
        <v>62</v>
      </c>
      <c r="K74" s="3">
        <v>39</v>
      </c>
    </row>
    <row r="75" spans="1:11" ht="12.75">
      <c r="A75" s="2">
        <v>0.6173611111111111</v>
      </c>
      <c r="B75" s="29" t="s">
        <v>160</v>
      </c>
      <c r="C75" s="3">
        <v>2</v>
      </c>
      <c r="D75" s="3">
        <v>2915</v>
      </c>
      <c r="E75" s="3">
        <v>2471</v>
      </c>
      <c r="F75" s="3">
        <v>488</v>
      </c>
      <c r="G75" s="3">
        <v>2990</v>
      </c>
      <c r="H75" s="3">
        <v>2147</v>
      </c>
      <c r="I75" s="3">
        <v>1569</v>
      </c>
      <c r="J75" s="3">
        <v>79</v>
      </c>
      <c r="K75" s="3">
        <v>42</v>
      </c>
    </row>
    <row r="76" spans="1:11" ht="12.75">
      <c r="A76" s="2">
        <v>0.6229166666666667</v>
      </c>
      <c r="B76" s="29" t="s">
        <v>161</v>
      </c>
      <c r="C76" s="3">
        <v>3</v>
      </c>
      <c r="D76" s="3">
        <v>1510</v>
      </c>
      <c r="E76" s="3">
        <v>1823</v>
      </c>
      <c r="F76" s="3">
        <v>955</v>
      </c>
      <c r="G76" s="3">
        <v>359</v>
      </c>
      <c r="H76" s="3">
        <v>1778</v>
      </c>
      <c r="I76" s="3">
        <v>956</v>
      </c>
      <c r="J76" s="3">
        <v>58</v>
      </c>
      <c r="K76" s="3">
        <v>41</v>
      </c>
    </row>
    <row r="77" spans="1:11" ht="12.75">
      <c r="A77" s="2">
        <v>0.6277777777777778</v>
      </c>
      <c r="B77" s="29" t="s">
        <v>162</v>
      </c>
      <c r="C77" s="3">
        <v>4</v>
      </c>
      <c r="D77" s="3">
        <v>360</v>
      </c>
      <c r="E77" s="3">
        <v>2122</v>
      </c>
      <c r="F77" s="3">
        <v>192</v>
      </c>
      <c r="G77" s="3">
        <v>2898</v>
      </c>
      <c r="H77" s="3">
        <v>2046</v>
      </c>
      <c r="I77" s="3">
        <v>1571</v>
      </c>
      <c r="J77" s="3">
        <v>70</v>
      </c>
      <c r="K77" s="3">
        <v>64</v>
      </c>
    </row>
    <row r="78" spans="1:11" ht="12.75">
      <c r="A78" s="2">
        <v>0.6347222222222222</v>
      </c>
      <c r="B78" s="29" t="s">
        <v>164</v>
      </c>
      <c r="C78" s="3">
        <v>6</v>
      </c>
      <c r="D78" s="3">
        <v>2471</v>
      </c>
      <c r="E78" s="3">
        <v>2915</v>
      </c>
      <c r="F78" s="3">
        <v>488</v>
      </c>
      <c r="G78" s="3">
        <v>2147</v>
      </c>
      <c r="H78" s="3">
        <v>2990</v>
      </c>
      <c r="I78" s="3">
        <v>1569</v>
      </c>
      <c r="J78" s="3">
        <v>68</v>
      </c>
      <c r="K78" s="3">
        <v>18</v>
      </c>
    </row>
    <row r="79" spans="1:11" ht="12.75">
      <c r="A79" s="2">
        <v>0.6534722222222222</v>
      </c>
      <c r="B79" s="29" t="s">
        <v>166</v>
      </c>
      <c r="C79" s="3">
        <v>8</v>
      </c>
      <c r="D79" s="3">
        <v>192</v>
      </c>
      <c r="E79" s="3">
        <v>360</v>
      </c>
      <c r="F79" s="3">
        <v>2122</v>
      </c>
      <c r="G79" s="3">
        <v>2046</v>
      </c>
      <c r="H79" s="3">
        <v>2898</v>
      </c>
      <c r="I79" s="3">
        <v>1571</v>
      </c>
      <c r="J79" s="3">
        <v>48</v>
      </c>
      <c r="K79" s="3">
        <v>72</v>
      </c>
    </row>
    <row r="80" spans="1:11" ht="12.75">
      <c r="A80" s="2">
        <v>0.6583333333333333</v>
      </c>
      <c r="B80" s="29" t="s">
        <v>167</v>
      </c>
      <c r="C80" s="3">
        <v>9</v>
      </c>
      <c r="D80" s="3">
        <v>1983</v>
      </c>
      <c r="E80" s="3">
        <v>1318</v>
      </c>
      <c r="F80" s="3">
        <v>2635</v>
      </c>
      <c r="G80" s="3">
        <v>2865</v>
      </c>
      <c r="H80" s="3">
        <v>2192</v>
      </c>
      <c r="I80" s="3">
        <v>2850</v>
      </c>
      <c r="J80" s="3">
        <v>66</v>
      </c>
      <c r="K80" s="3">
        <v>44</v>
      </c>
    </row>
    <row r="81" spans="1:11" ht="12.75">
      <c r="A81" s="2">
        <v>0.6694444444444444</v>
      </c>
      <c r="B81" s="29" t="s">
        <v>169</v>
      </c>
      <c r="C81" s="3">
        <v>11</v>
      </c>
      <c r="D81" s="3">
        <v>1823</v>
      </c>
      <c r="E81" s="3">
        <v>955</v>
      </c>
      <c r="F81" s="3">
        <v>1510</v>
      </c>
      <c r="G81" s="3">
        <v>359</v>
      </c>
      <c r="H81" s="3">
        <v>948</v>
      </c>
      <c r="I81" s="3">
        <v>956</v>
      </c>
      <c r="J81" s="3">
        <v>50</v>
      </c>
      <c r="K81" s="3">
        <v>60</v>
      </c>
    </row>
    <row r="82" spans="1:11" ht="12.75">
      <c r="A82" s="2">
        <v>0.6819444444444445</v>
      </c>
      <c r="B82" s="29" t="s">
        <v>165</v>
      </c>
      <c r="C82" s="3">
        <v>7</v>
      </c>
      <c r="D82" s="3">
        <v>1823</v>
      </c>
      <c r="E82" s="3">
        <v>955</v>
      </c>
      <c r="F82" s="3">
        <v>1510</v>
      </c>
      <c r="G82" s="3">
        <v>948</v>
      </c>
      <c r="H82" s="3">
        <v>956</v>
      </c>
      <c r="I82" s="3">
        <v>359</v>
      </c>
      <c r="J82" s="3">
        <v>52</v>
      </c>
      <c r="K82" s="3">
        <v>42</v>
      </c>
    </row>
    <row r="83" spans="1:11" ht="12.75">
      <c r="A83" s="2">
        <v>0.6923611111111111</v>
      </c>
      <c r="B83" s="29" t="s">
        <v>102</v>
      </c>
      <c r="C83" s="3">
        <v>12</v>
      </c>
      <c r="D83" s="3">
        <v>192</v>
      </c>
      <c r="E83" s="3">
        <v>360</v>
      </c>
      <c r="F83" s="3">
        <v>2122</v>
      </c>
      <c r="G83" s="3">
        <v>1571</v>
      </c>
      <c r="H83" s="3">
        <v>2898</v>
      </c>
      <c r="I83" s="3">
        <v>2046</v>
      </c>
      <c r="J83" s="3">
        <v>62</v>
      </c>
      <c r="K83" s="3">
        <v>82</v>
      </c>
    </row>
    <row r="84" spans="1:11" ht="12.75">
      <c r="A84" s="2">
        <v>0.7034722222222222</v>
      </c>
      <c r="B84" s="29" t="s">
        <v>170</v>
      </c>
      <c r="C84" s="3">
        <v>13</v>
      </c>
      <c r="D84" s="3">
        <v>1983</v>
      </c>
      <c r="E84" s="3">
        <v>2635</v>
      </c>
      <c r="F84" s="3">
        <v>1318</v>
      </c>
      <c r="G84" s="3">
        <v>2471</v>
      </c>
      <c r="H84" s="3">
        <v>2915</v>
      </c>
      <c r="I84" s="3">
        <v>488</v>
      </c>
      <c r="J84" s="3">
        <v>88</v>
      </c>
      <c r="K84" s="3">
        <v>64</v>
      </c>
    </row>
    <row r="85" spans="1:11" ht="12.75">
      <c r="A85" s="2">
        <v>0.7083333333333334</v>
      </c>
      <c r="B85" s="29" t="s">
        <v>171</v>
      </c>
      <c r="C85" s="3">
        <v>14</v>
      </c>
      <c r="D85" s="3">
        <v>955</v>
      </c>
      <c r="E85" s="3">
        <v>1510</v>
      </c>
      <c r="F85" s="3">
        <v>1823</v>
      </c>
      <c r="G85" s="3">
        <v>1571</v>
      </c>
      <c r="H85" s="3">
        <v>2046</v>
      </c>
      <c r="I85" s="3">
        <v>2898</v>
      </c>
      <c r="J85" s="3">
        <v>44</v>
      </c>
      <c r="K85" s="3">
        <v>77</v>
      </c>
    </row>
    <row r="86" spans="1:11" ht="12.75">
      <c r="A86" s="2">
        <v>0.7215277777777778</v>
      </c>
      <c r="B86" s="29" t="s">
        <v>173</v>
      </c>
      <c r="C86" s="3">
        <v>16</v>
      </c>
      <c r="D86" s="3">
        <v>1510</v>
      </c>
      <c r="E86" s="3">
        <v>955</v>
      </c>
      <c r="F86" s="3">
        <v>1823</v>
      </c>
      <c r="G86" s="3">
        <v>1571</v>
      </c>
      <c r="H86" s="3">
        <v>2898</v>
      </c>
      <c r="I86" s="3">
        <v>2046</v>
      </c>
      <c r="J86" s="3">
        <v>52</v>
      </c>
      <c r="K86" s="3">
        <v>93</v>
      </c>
    </row>
    <row r="87" spans="1:11" ht="12.75">
      <c r="A87" s="2">
        <v>0.7270833333333333</v>
      </c>
      <c r="B87" s="29" t="s">
        <v>172</v>
      </c>
      <c r="C87" s="3">
        <v>15</v>
      </c>
      <c r="D87" s="3">
        <v>1318</v>
      </c>
      <c r="E87" s="3">
        <v>1983</v>
      </c>
      <c r="F87" s="3">
        <v>2635</v>
      </c>
      <c r="G87" s="3">
        <v>488</v>
      </c>
      <c r="H87" s="3">
        <v>2471</v>
      </c>
      <c r="I87" s="3">
        <v>2915</v>
      </c>
      <c r="J87" s="3">
        <v>98</v>
      </c>
      <c r="K87" s="3">
        <v>28</v>
      </c>
    </row>
    <row r="88" spans="1:11" ht="12.75">
      <c r="A88" s="2">
        <v>0.7430555555555555</v>
      </c>
      <c r="B88" s="29" t="s">
        <v>176</v>
      </c>
      <c r="C88" s="3">
        <v>19</v>
      </c>
      <c r="D88" s="3">
        <v>1983</v>
      </c>
      <c r="E88" s="3">
        <v>2635</v>
      </c>
      <c r="F88" s="3">
        <v>1318</v>
      </c>
      <c r="G88" s="3">
        <v>1571</v>
      </c>
      <c r="H88" s="3">
        <v>2046</v>
      </c>
      <c r="I88" s="3">
        <v>2898</v>
      </c>
      <c r="J88" s="3">
        <v>64</v>
      </c>
      <c r="K88" s="3">
        <v>42</v>
      </c>
    </row>
    <row r="89" spans="1:11" ht="12.75">
      <c r="A89" s="2">
        <v>0.7625</v>
      </c>
      <c r="B89" s="29" t="s">
        <v>168</v>
      </c>
      <c r="C89" s="3">
        <v>10</v>
      </c>
      <c r="D89" s="3">
        <v>488</v>
      </c>
      <c r="E89" s="3">
        <v>2915</v>
      </c>
      <c r="F89" s="3">
        <v>2471</v>
      </c>
      <c r="G89" s="3">
        <v>2990</v>
      </c>
      <c r="H89" s="3">
        <v>2147</v>
      </c>
      <c r="I89" s="3">
        <v>1569</v>
      </c>
      <c r="J89" s="3"/>
      <c r="K89" s="3"/>
    </row>
    <row r="90" spans="1:11" ht="12.75">
      <c r="A90" s="2">
        <v>0.7625</v>
      </c>
      <c r="B90" s="29" t="s">
        <v>175</v>
      </c>
      <c r="C90" s="3">
        <v>18</v>
      </c>
      <c r="D90" s="3">
        <v>1823</v>
      </c>
      <c r="E90" s="3">
        <v>1510</v>
      </c>
      <c r="F90" s="3">
        <v>955</v>
      </c>
      <c r="G90" s="3">
        <v>2898</v>
      </c>
      <c r="H90" s="3">
        <v>1571</v>
      </c>
      <c r="I90" s="3">
        <v>2046</v>
      </c>
      <c r="J90" s="3"/>
      <c r="K90" s="3"/>
    </row>
    <row r="91" spans="1:11" ht="12.75">
      <c r="A91" s="2">
        <v>0.7625</v>
      </c>
      <c r="B91" s="29" t="s">
        <v>174</v>
      </c>
      <c r="C91" s="3">
        <v>17</v>
      </c>
      <c r="D91" s="3">
        <v>1318</v>
      </c>
      <c r="E91" s="3">
        <v>2635</v>
      </c>
      <c r="F91" s="3">
        <v>1983</v>
      </c>
      <c r="G91" s="3">
        <v>2915</v>
      </c>
      <c r="H91" s="3">
        <v>488</v>
      </c>
      <c r="I91" s="3">
        <v>2471</v>
      </c>
      <c r="J91" s="3"/>
      <c r="K91" s="3"/>
    </row>
    <row r="92" spans="1:11" ht="12.75">
      <c r="A92" s="2">
        <v>0.7534722222222222</v>
      </c>
      <c r="B92" s="29" t="s">
        <v>177</v>
      </c>
      <c r="C92" s="3">
        <v>20</v>
      </c>
      <c r="D92" s="3">
        <v>2635</v>
      </c>
      <c r="E92" s="3">
        <v>1983</v>
      </c>
      <c r="F92" s="3">
        <v>1318</v>
      </c>
      <c r="G92" s="3">
        <v>2046</v>
      </c>
      <c r="H92" s="3">
        <v>1571</v>
      </c>
      <c r="I92" s="3">
        <v>2898</v>
      </c>
      <c r="J92" s="3">
        <v>82</v>
      </c>
      <c r="K92" s="3">
        <v>52</v>
      </c>
    </row>
    <row r="93" spans="1:11" ht="12.75">
      <c r="A93" s="2">
        <v>0.7625</v>
      </c>
      <c r="B93" s="29" t="s">
        <v>178</v>
      </c>
      <c r="C93" s="3">
        <v>21</v>
      </c>
      <c r="D93" s="3">
        <v>1983</v>
      </c>
      <c r="E93" s="3">
        <v>2635</v>
      </c>
      <c r="F93" s="3">
        <v>1318</v>
      </c>
      <c r="G93" s="3">
        <v>1571</v>
      </c>
      <c r="H93" s="3">
        <v>2898</v>
      </c>
      <c r="I93" s="3">
        <v>2046</v>
      </c>
      <c r="J93" s="3"/>
      <c r="K93" s="3"/>
    </row>
    <row r="94" spans="8:11" ht="12.75">
      <c r="H94" t="s">
        <v>104</v>
      </c>
      <c r="J94">
        <f>SUM(J73:J93)</f>
        <v>1085</v>
      </c>
      <c r="K94">
        <f>SUM(K73:K93)</f>
        <v>910</v>
      </c>
    </row>
    <row r="95" spans="8:12" ht="12.75">
      <c r="H95" t="s">
        <v>105</v>
      </c>
      <c r="K95">
        <f>(J94+K94)/(C93-4)/2</f>
        <v>58.6764705882353</v>
      </c>
      <c r="L95" t="s">
        <v>81</v>
      </c>
    </row>
  </sheetData>
  <sheetProtection/>
  <mergeCells count="1">
    <mergeCell ref="A71:K7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0">
      <selection activeCell="L92" sqref="L92"/>
    </sheetView>
  </sheetViews>
  <sheetFormatPr defaultColWidth="11.00390625" defaultRowHeight="12.75"/>
  <sheetData>
    <row r="1" spans="1:11" ht="12.75">
      <c r="A1" s="5" t="s">
        <v>19</v>
      </c>
      <c r="B1" s="37" t="s">
        <v>20</v>
      </c>
      <c r="C1" s="37"/>
      <c r="D1" s="37"/>
      <c r="E1" s="37"/>
      <c r="F1" s="6"/>
      <c r="G1" s="6"/>
      <c r="H1" s="6"/>
      <c r="I1" s="6"/>
      <c r="J1" s="6"/>
      <c r="K1" s="6"/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5"/>
      <c r="B3" s="2">
        <v>0.406944444444444</v>
      </c>
      <c r="C3" s="3">
        <v>1</v>
      </c>
      <c r="D3" s="3">
        <v>341</v>
      </c>
      <c r="E3" s="3">
        <v>2839</v>
      </c>
      <c r="F3" s="3">
        <v>968</v>
      </c>
      <c r="G3" s="3">
        <v>2984</v>
      </c>
      <c r="H3" s="3">
        <v>2827</v>
      </c>
      <c r="I3" s="3">
        <v>1388</v>
      </c>
      <c r="J3" s="3">
        <v>70</v>
      </c>
      <c r="K3" s="3">
        <v>40</v>
      </c>
    </row>
    <row r="4" spans="1:11" ht="12.75">
      <c r="A4" s="5">
        <v>0.00694444444444442</v>
      </c>
      <c r="B4" s="2">
        <v>0.413888888888889</v>
      </c>
      <c r="C4" s="3">
        <v>2</v>
      </c>
      <c r="D4" s="3">
        <v>2032</v>
      </c>
      <c r="E4" s="3">
        <v>2543</v>
      </c>
      <c r="F4" s="3">
        <v>3032</v>
      </c>
      <c r="G4" s="3">
        <v>1972</v>
      </c>
      <c r="H4" s="3">
        <v>1266</v>
      </c>
      <c r="I4" s="3">
        <v>2637</v>
      </c>
      <c r="J4" s="3">
        <v>12</v>
      </c>
      <c r="K4" s="3">
        <v>22</v>
      </c>
    </row>
    <row r="5" spans="1:11" ht="12.75">
      <c r="A5" s="5">
        <v>0.00624999999999998</v>
      </c>
      <c r="B5" s="2">
        <v>0.420138888888889</v>
      </c>
      <c r="C5" s="3">
        <v>3</v>
      </c>
      <c r="D5" s="3">
        <v>2599</v>
      </c>
      <c r="E5" s="3">
        <v>1072</v>
      </c>
      <c r="F5" s="3">
        <v>1332</v>
      </c>
      <c r="G5" s="3">
        <v>1011</v>
      </c>
      <c r="H5" s="3">
        <v>2102</v>
      </c>
      <c r="I5" s="3">
        <v>393</v>
      </c>
      <c r="J5" s="3">
        <v>66</v>
      </c>
      <c r="K5" s="3">
        <v>34</v>
      </c>
    </row>
    <row r="6" spans="1:11" ht="12.75">
      <c r="A6" s="5">
        <v>0.00555555555555553</v>
      </c>
      <c r="B6" s="2">
        <v>0.425694444444444</v>
      </c>
      <c r="C6" s="3">
        <v>4</v>
      </c>
      <c r="D6" s="3">
        <v>1538</v>
      </c>
      <c r="E6" s="3">
        <v>1527</v>
      </c>
      <c r="F6" s="3">
        <v>3041</v>
      </c>
      <c r="G6" s="3">
        <v>3021</v>
      </c>
      <c r="H6" s="3">
        <v>2066</v>
      </c>
      <c r="I6" s="3">
        <v>2029</v>
      </c>
      <c r="J6" s="3">
        <v>64</v>
      </c>
      <c r="K6" s="3">
        <v>34</v>
      </c>
    </row>
    <row r="7" spans="1:11" ht="12.75">
      <c r="A7" s="5">
        <v>0.00486111111111115</v>
      </c>
      <c r="B7" s="2">
        <v>0.430555555555556</v>
      </c>
      <c r="C7" s="3">
        <v>5</v>
      </c>
      <c r="D7" s="3">
        <v>1348</v>
      </c>
      <c r="E7" s="3">
        <v>812</v>
      </c>
      <c r="F7" s="3">
        <v>1622</v>
      </c>
      <c r="G7" s="3">
        <v>1159</v>
      </c>
      <c r="H7" s="3">
        <v>2486</v>
      </c>
      <c r="I7" s="3">
        <v>2339</v>
      </c>
      <c r="J7" s="3">
        <v>76</v>
      </c>
      <c r="K7" s="3">
        <v>16</v>
      </c>
    </row>
    <row r="8" spans="1:11" ht="12.75">
      <c r="A8" s="5">
        <v>0.00694444444444442</v>
      </c>
      <c r="B8" s="2">
        <v>0.4375</v>
      </c>
      <c r="C8" s="3">
        <v>6</v>
      </c>
      <c r="D8" s="3">
        <v>2658</v>
      </c>
      <c r="E8" s="3">
        <v>2404</v>
      </c>
      <c r="F8" s="3">
        <v>2493</v>
      </c>
      <c r="G8" s="3">
        <v>1828</v>
      </c>
      <c r="H8" s="3">
        <v>2485</v>
      </c>
      <c r="I8" s="3">
        <v>2193</v>
      </c>
      <c r="J8" s="3">
        <v>48</v>
      </c>
      <c r="K8" s="3">
        <v>57</v>
      </c>
    </row>
    <row r="9" spans="1:11" ht="12.75">
      <c r="A9" s="5">
        <v>0.00416666666666665</v>
      </c>
      <c r="B9" s="2">
        <v>0.441666666666667</v>
      </c>
      <c r="C9" s="3">
        <v>7</v>
      </c>
      <c r="D9" s="3">
        <v>1572</v>
      </c>
      <c r="E9" s="3">
        <v>1332</v>
      </c>
      <c r="F9" s="3">
        <v>1527</v>
      </c>
      <c r="G9" s="3">
        <v>1972</v>
      </c>
      <c r="H9" s="3">
        <v>341</v>
      </c>
      <c r="I9" s="3">
        <v>1538</v>
      </c>
      <c r="J9" s="3">
        <v>24</v>
      </c>
      <c r="K9" s="3">
        <v>52</v>
      </c>
    </row>
    <row r="10" spans="1:11" ht="12.75">
      <c r="A10" s="5">
        <v>0.00555555555555553</v>
      </c>
      <c r="B10" s="2">
        <v>0.447222222222222</v>
      </c>
      <c r="C10" s="3">
        <v>8</v>
      </c>
      <c r="D10" s="3">
        <v>2827</v>
      </c>
      <c r="E10" s="3">
        <v>3032</v>
      </c>
      <c r="F10" s="3">
        <v>2637</v>
      </c>
      <c r="G10" s="3">
        <v>1011</v>
      </c>
      <c r="H10" s="3">
        <v>812</v>
      </c>
      <c r="I10" s="3">
        <v>3021</v>
      </c>
      <c r="J10" s="3">
        <v>46</v>
      </c>
      <c r="K10" s="3">
        <v>76</v>
      </c>
    </row>
    <row r="11" spans="1:11" ht="12.75">
      <c r="A11" s="5">
        <v>0.00555555555555559</v>
      </c>
      <c r="B11" s="2">
        <v>0.452777777777778</v>
      </c>
      <c r="C11" s="3">
        <v>9</v>
      </c>
      <c r="D11" s="3">
        <v>3041</v>
      </c>
      <c r="E11" s="3">
        <v>2193</v>
      </c>
      <c r="F11" s="3">
        <v>2066</v>
      </c>
      <c r="G11" s="3">
        <v>2839</v>
      </c>
      <c r="H11" s="3">
        <v>2032</v>
      </c>
      <c r="I11" s="3">
        <v>2599</v>
      </c>
      <c r="J11" s="3">
        <v>22</v>
      </c>
      <c r="K11" s="3">
        <v>60</v>
      </c>
    </row>
    <row r="12" spans="1:11" ht="12.75">
      <c r="A12" s="5">
        <v>0.00416666666666665</v>
      </c>
      <c r="B12" s="2">
        <v>0.456944444444444</v>
      </c>
      <c r="C12" s="3">
        <v>10</v>
      </c>
      <c r="D12" s="3">
        <v>2339</v>
      </c>
      <c r="E12" s="3">
        <v>2029</v>
      </c>
      <c r="F12" s="3">
        <v>2658</v>
      </c>
      <c r="G12" s="3">
        <v>2543</v>
      </c>
      <c r="H12" s="3">
        <v>2485</v>
      </c>
      <c r="I12" s="3">
        <v>2984</v>
      </c>
      <c r="J12" s="3">
        <v>38</v>
      </c>
      <c r="K12" s="3">
        <v>14</v>
      </c>
    </row>
    <row r="13" spans="1:11" ht="12.75">
      <c r="A13" s="5">
        <v>0.00486111111111115</v>
      </c>
      <c r="B13" s="2">
        <v>0.461805555555556</v>
      </c>
      <c r="C13" s="3">
        <v>11</v>
      </c>
      <c r="D13" s="3">
        <v>1572</v>
      </c>
      <c r="E13" s="3">
        <v>393</v>
      </c>
      <c r="F13" s="3">
        <v>2493</v>
      </c>
      <c r="G13" s="3">
        <v>1266</v>
      </c>
      <c r="H13" s="3">
        <v>2404</v>
      </c>
      <c r="I13" s="3">
        <v>1348</v>
      </c>
      <c r="J13" s="3">
        <v>46</v>
      </c>
      <c r="K13" s="3">
        <v>22</v>
      </c>
    </row>
    <row r="14" spans="1:11" ht="12.75">
      <c r="A14" s="5">
        <v>0.00416666666666665</v>
      </c>
      <c r="B14" s="2">
        <v>0.465972222222222</v>
      </c>
      <c r="C14" s="3">
        <v>12</v>
      </c>
      <c r="D14" s="3">
        <v>1622</v>
      </c>
      <c r="E14" s="3">
        <v>1388</v>
      </c>
      <c r="F14" s="3">
        <v>2486</v>
      </c>
      <c r="G14" s="3">
        <v>1072</v>
      </c>
      <c r="H14" s="3">
        <v>1159</v>
      </c>
      <c r="I14" s="3">
        <v>1828</v>
      </c>
      <c r="J14" s="3">
        <v>74</v>
      </c>
      <c r="K14" s="3">
        <v>38</v>
      </c>
    </row>
    <row r="15" spans="1:11" ht="12.75">
      <c r="A15" s="5">
        <v>0.00694444444444442</v>
      </c>
      <c r="B15" s="2">
        <v>0.472916666666667</v>
      </c>
      <c r="C15" s="3">
        <v>13</v>
      </c>
      <c r="D15" s="3">
        <v>2102</v>
      </c>
      <c r="E15" s="3">
        <v>2339</v>
      </c>
      <c r="F15" s="3">
        <v>2543</v>
      </c>
      <c r="G15" s="3">
        <v>968</v>
      </c>
      <c r="H15" s="3">
        <v>1527</v>
      </c>
      <c r="I15" s="3">
        <v>3032</v>
      </c>
      <c r="J15" s="3">
        <v>44</v>
      </c>
      <c r="K15" s="3">
        <v>68</v>
      </c>
    </row>
    <row r="16" spans="1:11" ht="12.75">
      <c r="A16" s="5">
        <v>0.00555555555555553</v>
      </c>
      <c r="B16" s="2">
        <v>0.478472222222222</v>
      </c>
      <c r="C16" s="3">
        <v>14</v>
      </c>
      <c r="D16" s="3">
        <v>1572</v>
      </c>
      <c r="E16" s="3">
        <v>1348</v>
      </c>
      <c r="F16" s="3">
        <v>1011</v>
      </c>
      <c r="G16" s="3">
        <v>2599</v>
      </c>
      <c r="H16" s="3">
        <v>2066</v>
      </c>
      <c r="I16" s="3">
        <v>2485</v>
      </c>
      <c r="J16" s="3">
        <v>16</v>
      </c>
      <c r="K16" s="3">
        <v>58</v>
      </c>
    </row>
    <row r="17" spans="1:11" ht="12.75">
      <c r="A17" s="5">
        <v>0.00486111111111115</v>
      </c>
      <c r="B17" s="2">
        <v>0.483333333333333</v>
      </c>
      <c r="C17" s="3">
        <v>15</v>
      </c>
      <c r="D17" s="3">
        <v>1622</v>
      </c>
      <c r="E17" s="3">
        <v>393</v>
      </c>
      <c r="F17" s="3">
        <v>1159</v>
      </c>
      <c r="G17" s="3">
        <v>2032</v>
      </c>
      <c r="H17" s="3">
        <v>2827</v>
      </c>
      <c r="I17" s="3">
        <v>2658</v>
      </c>
      <c r="J17" s="3">
        <v>90</v>
      </c>
      <c r="K17" s="3">
        <v>58</v>
      </c>
    </row>
    <row r="18" spans="1:11" ht="12.75">
      <c r="A18" s="5">
        <v>0.00486111111111109</v>
      </c>
      <c r="B18" s="2">
        <v>0.488194444444444</v>
      </c>
      <c r="C18" s="3">
        <v>16</v>
      </c>
      <c r="D18" s="3">
        <v>1828</v>
      </c>
      <c r="E18" s="3">
        <v>2029</v>
      </c>
      <c r="F18" s="3">
        <v>2486</v>
      </c>
      <c r="G18" s="3">
        <v>968</v>
      </c>
      <c r="H18" s="3">
        <v>1972</v>
      </c>
      <c r="I18" s="3">
        <v>3021</v>
      </c>
      <c r="J18" s="3">
        <v>36</v>
      </c>
      <c r="K18" s="3">
        <v>68</v>
      </c>
    </row>
    <row r="19" spans="1:11" ht="12.75">
      <c r="A19" s="5">
        <v>0.00416666666666665</v>
      </c>
      <c r="B19" s="2">
        <v>0.492361111111111</v>
      </c>
      <c r="C19" s="3">
        <v>17</v>
      </c>
      <c r="D19" s="3">
        <v>3041</v>
      </c>
      <c r="E19" s="3">
        <v>812</v>
      </c>
      <c r="F19" s="3">
        <v>2102</v>
      </c>
      <c r="G19" s="3">
        <v>1538</v>
      </c>
      <c r="H19" s="3">
        <v>1266</v>
      </c>
      <c r="I19" s="3">
        <v>2984</v>
      </c>
      <c r="J19" s="3">
        <v>54</v>
      </c>
      <c r="K19" s="3">
        <v>68</v>
      </c>
    </row>
    <row r="20" spans="1:11" ht="12.75">
      <c r="A20" s="5">
        <v>0.00625000000000003</v>
      </c>
      <c r="B20" s="2">
        <v>0.498611111111111</v>
      </c>
      <c r="C20" s="3">
        <v>18</v>
      </c>
      <c r="D20" s="3">
        <v>2193</v>
      </c>
      <c r="E20" s="3">
        <v>341</v>
      </c>
      <c r="F20" s="3">
        <v>2637</v>
      </c>
      <c r="G20" s="3">
        <v>1072</v>
      </c>
      <c r="H20" s="3">
        <v>2493</v>
      </c>
      <c r="I20" s="3">
        <v>2839</v>
      </c>
      <c r="J20" s="3">
        <v>32</v>
      </c>
      <c r="K20" s="3">
        <v>0</v>
      </c>
    </row>
    <row r="21" spans="1:11" ht="12.75">
      <c r="A21" s="5" t="s">
        <v>188</v>
      </c>
      <c r="B21" s="2">
        <v>0.545833333333333</v>
      </c>
      <c r="C21" s="3">
        <v>19</v>
      </c>
      <c r="D21" s="3">
        <v>1332</v>
      </c>
      <c r="E21" s="3">
        <v>2404</v>
      </c>
      <c r="F21" s="3">
        <v>3021</v>
      </c>
      <c r="G21" s="3">
        <v>1388</v>
      </c>
      <c r="H21" s="3">
        <v>2658</v>
      </c>
      <c r="I21" s="3">
        <v>2066</v>
      </c>
      <c r="J21" s="3">
        <v>36</v>
      </c>
      <c r="K21" s="3">
        <v>64</v>
      </c>
    </row>
    <row r="22" spans="1:11" ht="12.75">
      <c r="A22" s="5">
        <v>0.0048611111111112</v>
      </c>
      <c r="B22" s="2">
        <v>0.550694444444444</v>
      </c>
      <c r="C22" s="3">
        <v>20</v>
      </c>
      <c r="D22" s="3">
        <v>2032</v>
      </c>
      <c r="E22" s="3">
        <v>1572</v>
      </c>
      <c r="F22" s="3">
        <v>2485</v>
      </c>
      <c r="G22" s="3">
        <v>2029</v>
      </c>
      <c r="H22" s="3">
        <v>1538</v>
      </c>
      <c r="I22" s="3">
        <v>968</v>
      </c>
      <c r="J22" s="3">
        <v>38</v>
      </c>
      <c r="K22" s="3">
        <v>80</v>
      </c>
    </row>
    <row r="23" spans="1:11" ht="12.75">
      <c r="A23" s="5">
        <v>0.00555555555555553</v>
      </c>
      <c r="B23" s="2">
        <v>0.55625</v>
      </c>
      <c r="C23" s="3">
        <v>21</v>
      </c>
      <c r="D23" s="3">
        <v>2827</v>
      </c>
      <c r="E23" s="3">
        <v>1828</v>
      </c>
      <c r="F23" s="3">
        <v>2102</v>
      </c>
      <c r="G23" s="3">
        <v>2493</v>
      </c>
      <c r="H23" s="3">
        <v>3041</v>
      </c>
      <c r="I23" s="3">
        <v>2339</v>
      </c>
      <c r="J23" s="3">
        <v>54</v>
      </c>
      <c r="K23" s="3">
        <v>30</v>
      </c>
    </row>
    <row r="24" spans="1:11" ht="12.75">
      <c r="A24" s="5">
        <v>0.00416666666666665</v>
      </c>
      <c r="B24" s="2">
        <v>0.560416666666667</v>
      </c>
      <c r="C24" s="3">
        <v>22</v>
      </c>
      <c r="D24" s="3">
        <v>1011</v>
      </c>
      <c r="E24" s="3">
        <v>2839</v>
      </c>
      <c r="F24" s="3">
        <v>1388</v>
      </c>
      <c r="G24" s="3">
        <v>1622</v>
      </c>
      <c r="H24" s="3">
        <v>1266</v>
      </c>
      <c r="I24" s="3">
        <v>1527</v>
      </c>
      <c r="J24" s="3">
        <v>64</v>
      </c>
      <c r="K24" s="3">
        <v>62</v>
      </c>
    </row>
    <row r="25" spans="1:11" ht="12.75">
      <c r="A25" s="5">
        <v>0.00555555555555553</v>
      </c>
      <c r="B25" s="2">
        <v>0.565972222222222</v>
      </c>
      <c r="C25" s="3">
        <v>23</v>
      </c>
      <c r="D25" s="3">
        <v>2984</v>
      </c>
      <c r="E25" s="3">
        <v>1972</v>
      </c>
      <c r="F25" s="3">
        <v>1332</v>
      </c>
      <c r="G25" s="3">
        <v>1348</v>
      </c>
      <c r="H25" s="3">
        <v>1072</v>
      </c>
      <c r="I25" s="3">
        <v>2486</v>
      </c>
      <c r="J25" s="3">
        <v>62</v>
      </c>
      <c r="K25" s="3">
        <v>47</v>
      </c>
    </row>
    <row r="26" spans="1:11" ht="12.75">
      <c r="A26" s="5">
        <v>0.00486111111111109</v>
      </c>
      <c r="B26" s="2">
        <v>0.570833333333333</v>
      </c>
      <c r="C26" s="3">
        <v>24</v>
      </c>
      <c r="D26" s="3">
        <v>341</v>
      </c>
      <c r="E26" s="3">
        <v>812</v>
      </c>
      <c r="F26" s="3">
        <v>2543</v>
      </c>
      <c r="G26" s="3">
        <v>2193</v>
      </c>
      <c r="H26" s="3">
        <v>2599</v>
      </c>
      <c r="I26" s="3">
        <v>393</v>
      </c>
      <c r="J26" s="3">
        <v>66</v>
      </c>
      <c r="K26" s="3">
        <v>30</v>
      </c>
    </row>
    <row r="27" spans="1:11" ht="12.75">
      <c r="A27" s="5">
        <v>0.00624999999999998</v>
      </c>
      <c r="B27" s="2">
        <v>0.577083333333333</v>
      </c>
      <c r="C27" s="3">
        <v>25</v>
      </c>
      <c r="D27" s="3">
        <v>3032</v>
      </c>
      <c r="E27" s="3">
        <v>1159</v>
      </c>
      <c r="F27" s="3">
        <v>2102</v>
      </c>
      <c r="G27" s="3">
        <v>2404</v>
      </c>
      <c r="H27" s="3">
        <v>2637</v>
      </c>
      <c r="I27" s="3">
        <v>2839</v>
      </c>
      <c r="J27" s="3">
        <v>34</v>
      </c>
      <c r="K27" s="3">
        <v>33</v>
      </c>
    </row>
    <row r="28" spans="1:11" ht="12.75">
      <c r="A28" s="5">
        <v>0.0048611111111112</v>
      </c>
      <c r="B28" s="2">
        <v>0.581944444444444</v>
      </c>
      <c r="C28" s="3">
        <v>26</v>
      </c>
      <c r="D28" s="3">
        <v>1572</v>
      </c>
      <c r="E28" s="3">
        <v>1266</v>
      </c>
      <c r="F28" s="3">
        <v>2827</v>
      </c>
      <c r="G28" s="3">
        <v>1527</v>
      </c>
      <c r="H28" s="3">
        <v>1828</v>
      </c>
      <c r="I28" s="3">
        <v>2984</v>
      </c>
      <c r="J28" s="3">
        <v>28</v>
      </c>
      <c r="K28" s="3">
        <v>58</v>
      </c>
    </row>
    <row r="29" spans="1:11" ht="12.75">
      <c r="A29" s="5">
        <v>0.00486111111111109</v>
      </c>
      <c r="B29" s="2">
        <v>0.586805555555556</v>
      </c>
      <c r="C29" s="3">
        <v>27</v>
      </c>
      <c r="D29" s="3">
        <v>1538</v>
      </c>
      <c r="E29" s="3">
        <v>393</v>
      </c>
      <c r="F29" s="3">
        <v>2066</v>
      </c>
      <c r="G29" s="3">
        <v>2493</v>
      </c>
      <c r="H29" s="3">
        <v>2543</v>
      </c>
      <c r="I29" s="3">
        <v>2486</v>
      </c>
      <c r="J29" s="3">
        <v>12</v>
      </c>
      <c r="K29" s="3">
        <v>56</v>
      </c>
    </row>
    <row r="30" spans="1:11" ht="12.75">
      <c r="A30" s="5">
        <v>0.00416666666666665</v>
      </c>
      <c r="B30" s="2">
        <v>0.590972222222222</v>
      </c>
      <c r="C30" s="3">
        <v>28</v>
      </c>
      <c r="D30" s="3">
        <v>1622</v>
      </c>
      <c r="E30" s="3">
        <v>2193</v>
      </c>
      <c r="F30" s="3">
        <v>1072</v>
      </c>
      <c r="G30" s="3">
        <v>3021</v>
      </c>
      <c r="H30" s="3">
        <v>2485</v>
      </c>
      <c r="I30" s="3">
        <v>3041</v>
      </c>
      <c r="J30" s="3">
        <v>74</v>
      </c>
      <c r="K30" s="3">
        <v>40</v>
      </c>
    </row>
    <row r="31" spans="1:11" ht="12.75">
      <c r="A31" s="5">
        <v>0.00486111111111109</v>
      </c>
      <c r="B31" s="2">
        <v>0.595833333333333</v>
      </c>
      <c r="C31" s="3">
        <v>29</v>
      </c>
      <c r="D31" s="3">
        <v>2599</v>
      </c>
      <c r="E31" s="3">
        <v>1011</v>
      </c>
      <c r="F31" s="3">
        <v>2658</v>
      </c>
      <c r="G31" s="3">
        <v>2032</v>
      </c>
      <c r="H31" s="3">
        <v>1972</v>
      </c>
      <c r="I31" s="3">
        <v>812</v>
      </c>
      <c r="J31" s="3">
        <v>36</v>
      </c>
      <c r="K31" s="3">
        <v>50</v>
      </c>
    </row>
    <row r="32" spans="1:11" ht="12.75">
      <c r="A32" s="5">
        <v>0.00486111111111109</v>
      </c>
      <c r="B32" s="2">
        <v>0.600694444444444</v>
      </c>
      <c r="C32" s="3">
        <v>30</v>
      </c>
      <c r="D32" s="3">
        <v>1159</v>
      </c>
      <c r="E32" s="3">
        <v>2029</v>
      </c>
      <c r="F32" s="3">
        <v>341</v>
      </c>
      <c r="G32" s="3">
        <v>1332</v>
      </c>
      <c r="H32" s="3">
        <v>2339</v>
      </c>
      <c r="I32" s="3">
        <v>3032</v>
      </c>
      <c r="J32" s="3">
        <v>48</v>
      </c>
      <c r="K32" s="3">
        <v>60</v>
      </c>
    </row>
    <row r="33" spans="1:11" ht="12.75">
      <c r="A33" s="5">
        <v>0.00486111111111109</v>
      </c>
      <c r="B33" s="2">
        <v>0.605555555555555</v>
      </c>
      <c r="C33" s="3">
        <v>31</v>
      </c>
      <c r="D33" s="3">
        <v>1388</v>
      </c>
      <c r="E33" s="3">
        <v>2404</v>
      </c>
      <c r="F33" s="3">
        <v>968</v>
      </c>
      <c r="G33" s="3">
        <v>2637</v>
      </c>
      <c r="H33" s="3">
        <v>1348</v>
      </c>
      <c r="I33" s="3">
        <v>3041</v>
      </c>
      <c r="J33" s="3">
        <v>86</v>
      </c>
      <c r="K33" s="3">
        <v>34</v>
      </c>
    </row>
    <row r="34" spans="1:11" ht="12.75">
      <c r="A34" s="5">
        <v>0.00555555555555553</v>
      </c>
      <c r="B34" s="2">
        <v>0.611111111111111</v>
      </c>
      <c r="C34" s="3">
        <v>32</v>
      </c>
      <c r="D34" s="3">
        <v>2486</v>
      </c>
      <c r="E34" s="3">
        <v>2193</v>
      </c>
      <c r="F34" s="3">
        <v>2839</v>
      </c>
      <c r="G34" s="3">
        <v>2102</v>
      </c>
      <c r="H34" s="3">
        <v>1972</v>
      </c>
      <c r="I34" s="3">
        <v>1572</v>
      </c>
      <c r="J34" s="3">
        <v>38</v>
      </c>
      <c r="K34" s="3">
        <v>26</v>
      </c>
    </row>
    <row r="35" spans="1:11" ht="12.75">
      <c r="A35" s="5">
        <v>0.00416666666666676</v>
      </c>
      <c r="B35" s="2">
        <v>0.615277777777778</v>
      </c>
      <c r="C35" s="3">
        <v>33</v>
      </c>
      <c r="D35" s="3">
        <v>1538</v>
      </c>
      <c r="E35" s="3">
        <v>1828</v>
      </c>
      <c r="F35" s="3">
        <v>2658</v>
      </c>
      <c r="G35" s="3">
        <v>3032</v>
      </c>
      <c r="H35" s="3">
        <v>393</v>
      </c>
      <c r="I35" s="3">
        <v>1072</v>
      </c>
      <c r="J35" s="3">
        <v>62</v>
      </c>
      <c r="K35" s="3">
        <v>67</v>
      </c>
    </row>
    <row r="36" spans="1:11" ht="12.75">
      <c r="A36" s="5">
        <v>0.00555555555555553</v>
      </c>
      <c r="B36" s="2">
        <v>0.620833333333333</v>
      </c>
      <c r="C36" s="3">
        <v>34</v>
      </c>
      <c r="D36" s="3">
        <v>1388</v>
      </c>
      <c r="E36" s="3">
        <v>2339</v>
      </c>
      <c r="F36" s="3">
        <v>2032</v>
      </c>
      <c r="G36" s="3">
        <v>3021</v>
      </c>
      <c r="H36" s="3">
        <v>2984</v>
      </c>
      <c r="I36" s="3">
        <v>1348</v>
      </c>
      <c r="J36" s="3">
        <v>60</v>
      </c>
      <c r="K36" s="3">
        <v>24</v>
      </c>
    </row>
    <row r="37" spans="1:11" ht="12.75">
      <c r="A37" s="5">
        <v>0.00486111111111109</v>
      </c>
      <c r="B37" s="2">
        <v>0.625694444444444</v>
      </c>
      <c r="C37" s="3">
        <v>35</v>
      </c>
      <c r="D37" s="3">
        <v>1011</v>
      </c>
      <c r="E37" s="3">
        <v>1622</v>
      </c>
      <c r="F37" s="3">
        <v>2493</v>
      </c>
      <c r="G37" s="3">
        <v>1332</v>
      </c>
      <c r="H37" s="3">
        <v>2029</v>
      </c>
      <c r="I37" s="3">
        <v>2543</v>
      </c>
      <c r="J37" s="3">
        <v>60</v>
      </c>
      <c r="K37" s="3">
        <v>85</v>
      </c>
    </row>
    <row r="38" spans="1:11" ht="12.75">
      <c r="A38" s="5">
        <v>0.00486111111111109</v>
      </c>
      <c r="B38" s="2">
        <v>0.630555555555555</v>
      </c>
      <c r="C38" s="3">
        <v>36</v>
      </c>
      <c r="D38" s="3">
        <v>2637</v>
      </c>
      <c r="E38" s="3">
        <v>968</v>
      </c>
      <c r="F38" s="3">
        <v>2066</v>
      </c>
      <c r="G38" s="3">
        <v>1159</v>
      </c>
      <c r="H38" s="3">
        <v>2827</v>
      </c>
      <c r="I38" s="3">
        <v>2599</v>
      </c>
      <c r="J38" s="3">
        <v>86</v>
      </c>
      <c r="K38" s="3">
        <v>36</v>
      </c>
    </row>
    <row r="39" spans="1:11" ht="12.75">
      <c r="A39" s="5">
        <v>0.00624999999999998</v>
      </c>
      <c r="B39" s="2">
        <v>0.636805555555555</v>
      </c>
      <c r="C39" s="3">
        <v>37</v>
      </c>
      <c r="D39" s="3">
        <v>2485</v>
      </c>
      <c r="E39" s="3">
        <v>812</v>
      </c>
      <c r="F39" s="3">
        <v>1266</v>
      </c>
      <c r="G39" s="3">
        <v>2404</v>
      </c>
      <c r="H39" s="3">
        <v>341</v>
      </c>
      <c r="I39" s="3">
        <v>1527</v>
      </c>
      <c r="J39" s="3">
        <v>64</v>
      </c>
      <c r="K39" s="3">
        <v>51</v>
      </c>
    </row>
    <row r="40" spans="1:11" ht="12.75">
      <c r="A40" s="5">
        <v>0.00416666666666665</v>
      </c>
      <c r="B40" s="2">
        <v>0.640972222222222</v>
      </c>
      <c r="C40" s="3">
        <v>38</v>
      </c>
      <c r="D40" s="3">
        <v>2543</v>
      </c>
      <c r="E40" s="3">
        <v>3021</v>
      </c>
      <c r="F40" s="3">
        <v>1828</v>
      </c>
      <c r="G40" s="3">
        <v>2839</v>
      </c>
      <c r="H40" s="3">
        <v>1348</v>
      </c>
      <c r="I40" s="3">
        <v>1332</v>
      </c>
      <c r="J40" s="3">
        <v>34</v>
      </c>
      <c r="K40" s="3">
        <v>74</v>
      </c>
    </row>
    <row r="41" spans="1:11" ht="12.75">
      <c r="A41" s="5">
        <v>0.0048611111111112</v>
      </c>
      <c r="B41" s="2">
        <v>0.645833333333333</v>
      </c>
      <c r="C41" s="3">
        <v>39</v>
      </c>
      <c r="D41" s="3">
        <v>2984</v>
      </c>
      <c r="E41" s="3">
        <v>3032</v>
      </c>
      <c r="F41" s="3">
        <v>2493</v>
      </c>
      <c r="G41" s="3">
        <v>2599</v>
      </c>
      <c r="H41" s="3">
        <v>1572</v>
      </c>
      <c r="I41" s="3">
        <v>968</v>
      </c>
      <c r="J41" s="3">
        <v>67</v>
      </c>
      <c r="K41" s="3">
        <v>76</v>
      </c>
    </row>
    <row r="42" spans="1:11" ht="12.75">
      <c r="A42" s="5">
        <v>0.00486111111111109</v>
      </c>
      <c r="B42" s="2">
        <v>0.650694444444444</v>
      </c>
      <c r="C42" s="3">
        <v>40</v>
      </c>
      <c r="D42" s="3">
        <v>2339</v>
      </c>
      <c r="E42" s="3">
        <v>1527</v>
      </c>
      <c r="F42" s="3">
        <v>2637</v>
      </c>
      <c r="G42" s="3">
        <v>2658</v>
      </c>
      <c r="H42" s="3">
        <v>3041</v>
      </c>
      <c r="I42" s="3">
        <v>393</v>
      </c>
      <c r="J42" s="3">
        <v>32</v>
      </c>
      <c r="K42" s="3">
        <v>28</v>
      </c>
    </row>
    <row r="43" spans="1:11" ht="12.75">
      <c r="A43" s="5">
        <v>0.00486111111111109</v>
      </c>
      <c r="B43" s="2">
        <v>0.655555555555555</v>
      </c>
      <c r="C43" s="3">
        <v>41</v>
      </c>
      <c r="D43" s="3">
        <v>2486</v>
      </c>
      <c r="E43" s="3">
        <v>1538</v>
      </c>
      <c r="F43" s="3">
        <v>2404</v>
      </c>
      <c r="G43" s="3">
        <v>341</v>
      </c>
      <c r="H43" s="3">
        <v>2032</v>
      </c>
      <c r="I43" s="3">
        <v>1011</v>
      </c>
      <c r="J43" s="3">
        <v>28</v>
      </c>
      <c r="K43" s="3">
        <v>42</v>
      </c>
    </row>
    <row r="44" spans="1:11" ht="12.75">
      <c r="A44" s="7">
        <v>0.00516381766381766</v>
      </c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5"/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5" t="s">
        <v>0</v>
      </c>
      <c r="B46" s="2">
        <v>0.397916666666667</v>
      </c>
      <c r="C46" s="3">
        <v>42</v>
      </c>
      <c r="D46" s="3">
        <v>1159</v>
      </c>
      <c r="E46" s="3">
        <v>1266</v>
      </c>
      <c r="F46" s="3">
        <v>1388</v>
      </c>
      <c r="G46" s="3">
        <v>2029</v>
      </c>
      <c r="H46" s="3">
        <v>2102</v>
      </c>
      <c r="I46" s="3">
        <v>2193</v>
      </c>
      <c r="J46" s="3">
        <v>54</v>
      </c>
      <c r="K46" s="3">
        <v>28</v>
      </c>
    </row>
    <row r="47" spans="1:11" ht="12.75">
      <c r="A47" s="5">
        <v>0.00486111111111104</v>
      </c>
      <c r="B47" s="2">
        <v>0.402777777777778</v>
      </c>
      <c r="C47" s="3">
        <v>43</v>
      </c>
      <c r="D47" s="3">
        <v>2485</v>
      </c>
      <c r="E47" s="3">
        <v>1072</v>
      </c>
      <c r="F47" s="3">
        <v>1972</v>
      </c>
      <c r="G47" s="3">
        <v>2827</v>
      </c>
      <c r="H47" s="3">
        <v>2066</v>
      </c>
      <c r="I47" s="3">
        <v>812</v>
      </c>
      <c r="J47" s="3">
        <v>62</v>
      </c>
      <c r="K47" s="3">
        <v>56</v>
      </c>
    </row>
    <row r="48" spans="1:11" ht="12.75">
      <c r="A48" s="5">
        <v>0.00555555555555565</v>
      </c>
      <c r="B48" s="2">
        <v>0.408333333333333</v>
      </c>
      <c r="C48" s="3">
        <v>44</v>
      </c>
      <c r="D48" s="3">
        <v>1622</v>
      </c>
      <c r="E48" s="3">
        <v>2984</v>
      </c>
      <c r="F48" s="3">
        <v>2032</v>
      </c>
      <c r="G48" s="3">
        <v>1828</v>
      </c>
      <c r="H48" s="3">
        <v>2637</v>
      </c>
      <c r="I48" s="3">
        <v>2493</v>
      </c>
      <c r="J48" s="3">
        <v>59</v>
      </c>
      <c r="K48" s="3">
        <v>50</v>
      </c>
    </row>
    <row r="49" spans="1:11" ht="12.75">
      <c r="A49" s="5" t="s">
        <v>21</v>
      </c>
      <c r="B49" s="2">
        <v>0.429166666666667</v>
      </c>
      <c r="C49" s="3">
        <v>45</v>
      </c>
      <c r="D49" s="3">
        <v>3041</v>
      </c>
      <c r="E49" s="3">
        <v>341</v>
      </c>
      <c r="F49" s="3">
        <v>1572</v>
      </c>
      <c r="G49" s="3">
        <v>2543</v>
      </c>
      <c r="H49" s="3">
        <v>1159</v>
      </c>
      <c r="I49" s="3">
        <v>1011</v>
      </c>
      <c r="J49" s="3">
        <v>44</v>
      </c>
      <c r="K49" s="3">
        <v>48</v>
      </c>
    </row>
    <row r="50" spans="1:11" ht="12.75">
      <c r="A50" s="5">
        <v>0.00555555555555553</v>
      </c>
      <c r="B50" s="2">
        <v>0.434722222222222</v>
      </c>
      <c r="C50" s="3">
        <v>46</v>
      </c>
      <c r="D50" s="3">
        <v>1266</v>
      </c>
      <c r="E50" s="3">
        <v>3021</v>
      </c>
      <c r="F50" s="3">
        <v>2599</v>
      </c>
      <c r="G50" s="3">
        <v>1332</v>
      </c>
      <c r="H50" s="3">
        <v>2486</v>
      </c>
      <c r="I50" s="3">
        <v>2658</v>
      </c>
      <c r="J50" s="3">
        <v>62</v>
      </c>
      <c r="K50" s="3">
        <v>42</v>
      </c>
    </row>
    <row r="51" spans="1:11" ht="12.75">
      <c r="A51" s="5">
        <v>0.00416666666666665</v>
      </c>
      <c r="B51" s="2">
        <v>0.438888888888889</v>
      </c>
      <c r="C51" s="3">
        <v>47</v>
      </c>
      <c r="D51" s="3">
        <v>2839</v>
      </c>
      <c r="E51" s="3">
        <v>812</v>
      </c>
      <c r="F51" s="3">
        <v>393</v>
      </c>
      <c r="G51" s="3">
        <v>2485</v>
      </c>
      <c r="H51" s="3">
        <v>2029</v>
      </c>
      <c r="I51" s="3">
        <v>1388</v>
      </c>
      <c r="J51" s="3">
        <v>38</v>
      </c>
      <c r="K51" s="3">
        <v>62</v>
      </c>
    </row>
    <row r="52" spans="1:11" ht="12.75">
      <c r="A52" s="5">
        <v>0.00625000000000003</v>
      </c>
      <c r="B52" s="2">
        <v>0.445138888888889</v>
      </c>
      <c r="C52" s="3">
        <v>48</v>
      </c>
      <c r="D52" s="3">
        <v>1527</v>
      </c>
      <c r="E52" s="3">
        <v>1348</v>
      </c>
      <c r="F52" s="3">
        <v>2827</v>
      </c>
      <c r="G52" s="3">
        <v>1538</v>
      </c>
      <c r="H52" s="3">
        <v>2193</v>
      </c>
      <c r="I52" s="3">
        <v>3032</v>
      </c>
      <c r="J52" s="3">
        <v>55</v>
      </c>
      <c r="K52" s="3">
        <v>52</v>
      </c>
    </row>
    <row r="53" spans="1:11" ht="12.75">
      <c r="A53" s="5">
        <v>0.00416666666666665</v>
      </c>
      <c r="B53" s="2">
        <v>0.449305555555556</v>
      </c>
      <c r="C53" s="3">
        <v>49</v>
      </c>
      <c r="D53" s="3">
        <v>2404</v>
      </c>
      <c r="E53" s="3">
        <v>1972</v>
      </c>
      <c r="F53" s="3">
        <v>2066</v>
      </c>
      <c r="G53" s="3">
        <v>1622</v>
      </c>
      <c r="H53" s="3">
        <v>2102</v>
      </c>
      <c r="I53" s="3">
        <v>968</v>
      </c>
      <c r="J53" s="3">
        <v>44</v>
      </c>
      <c r="K53" s="3">
        <v>94</v>
      </c>
    </row>
    <row r="54" spans="1:11" ht="12.75">
      <c r="A54" s="5">
        <v>0.00416666666666665</v>
      </c>
      <c r="B54" s="2">
        <v>0.453472222222222</v>
      </c>
      <c r="C54" s="3">
        <v>50</v>
      </c>
      <c r="D54" s="3">
        <v>1072</v>
      </c>
      <c r="E54" s="3">
        <v>2032</v>
      </c>
      <c r="F54" s="3">
        <v>2637</v>
      </c>
      <c r="G54" s="3">
        <v>2339</v>
      </c>
      <c r="H54" s="3">
        <v>1572</v>
      </c>
      <c r="I54" s="3">
        <v>2839</v>
      </c>
      <c r="J54" s="3">
        <v>40</v>
      </c>
      <c r="K54" s="3">
        <v>46</v>
      </c>
    </row>
    <row r="55" spans="1:11" ht="12.75">
      <c r="A55" s="5">
        <v>0.00555555555555559</v>
      </c>
      <c r="B55" s="2">
        <v>0.459027777777778</v>
      </c>
      <c r="C55" s="3">
        <v>51</v>
      </c>
      <c r="D55" s="3">
        <v>3032</v>
      </c>
      <c r="E55" s="3">
        <v>2486</v>
      </c>
      <c r="F55" s="3">
        <v>2485</v>
      </c>
      <c r="G55" s="3">
        <v>1332</v>
      </c>
      <c r="H55" s="3">
        <v>1388</v>
      </c>
      <c r="I55" s="3">
        <v>3041</v>
      </c>
      <c r="J55" s="3">
        <v>46</v>
      </c>
      <c r="K55" s="3">
        <v>91</v>
      </c>
    </row>
    <row r="56" spans="1:11" ht="12.75">
      <c r="A56" s="5">
        <v>0.00486111111111104</v>
      </c>
      <c r="B56" s="2">
        <v>0.463888888888889</v>
      </c>
      <c r="C56" s="3">
        <v>52</v>
      </c>
      <c r="D56" s="3">
        <v>2102</v>
      </c>
      <c r="E56" s="3">
        <v>2066</v>
      </c>
      <c r="F56" s="3">
        <v>1348</v>
      </c>
      <c r="G56" s="3">
        <v>1622</v>
      </c>
      <c r="H56" s="3">
        <v>2658</v>
      </c>
      <c r="I56" s="3">
        <v>341</v>
      </c>
      <c r="J56" s="3">
        <v>20</v>
      </c>
      <c r="K56" s="3">
        <v>110</v>
      </c>
    </row>
    <row r="57" spans="1:11" ht="12.75">
      <c r="A57" s="5">
        <v>0.00486111111111115</v>
      </c>
      <c r="B57" s="2">
        <v>0.46875</v>
      </c>
      <c r="C57" s="3">
        <v>53</v>
      </c>
      <c r="D57" s="3">
        <v>1072</v>
      </c>
      <c r="E57" s="3">
        <v>2029</v>
      </c>
      <c r="F57" s="3">
        <v>2827</v>
      </c>
      <c r="G57" s="3">
        <v>2599</v>
      </c>
      <c r="H57" s="3">
        <v>2543</v>
      </c>
      <c r="I57" s="3">
        <v>2404</v>
      </c>
      <c r="J57" s="3">
        <v>24</v>
      </c>
      <c r="K57" s="3">
        <v>20</v>
      </c>
    </row>
    <row r="58" spans="1:11" ht="12.75">
      <c r="A58" s="5">
        <v>0.00555555555555553</v>
      </c>
      <c r="B58" s="2">
        <v>0.474305555555556</v>
      </c>
      <c r="C58" s="3">
        <v>54</v>
      </c>
      <c r="D58" s="3">
        <v>1527</v>
      </c>
      <c r="E58" s="3">
        <v>393</v>
      </c>
      <c r="F58" s="3">
        <v>3021</v>
      </c>
      <c r="G58" s="3">
        <v>2493</v>
      </c>
      <c r="H58" s="3">
        <v>1972</v>
      </c>
      <c r="I58" s="3">
        <v>1159</v>
      </c>
      <c r="J58" s="3">
        <v>40</v>
      </c>
      <c r="K58" s="3">
        <v>72</v>
      </c>
    </row>
    <row r="59" spans="1:11" ht="12.75">
      <c r="A59" s="5">
        <v>0.00486111111111115</v>
      </c>
      <c r="B59" s="2">
        <v>0.479166666666667</v>
      </c>
      <c r="C59" s="3">
        <v>55</v>
      </c>
      <c r="D59" s="3">
        <v>968</v>
      </c>
      <c r="E59" s="3">
        <v>2339</v>
      </c>
      <c r="F59" s="3">
        <v>2984</v>
      </c>
      <c r="G59" s="3">
        <v>1266</v>
      </c>
      <c r="H59" s="3">
        <v>1011</v>
      </c>
      <c r="I59" s="3">
        <v>2193</v>
      </c>
      <c r="J59" s="3">
        <v>127</v>
      </c>
      <c r="K59" s="3">
        <v>34</v>
      </c>
    </row>
    <row r="60" spans="1:11" ht="12.75">
      <c r="A60" s="5">
        <v>0.00694444444444442</v>
      </c>
      <c r="B60" s="2">
        <v>0.486111111111111</v>
      </c>
      <c r="C60" s="3">
        <v>56</v>
      </c>
      <c r="D60" s="3">
        <v>1538</v>
      </c>
      <c r="E60" s="3">
        <v>812</v>
      </c>
      <c r="F60" s="3">
        <v>2599</v>
      </c>
      <c r="G60" s="3">
        <v>1828</v>
      </c>
      <c r="H60" s="3">
        <v>1572</v>
      </c>
      <c r="I60" s="3">
        <v>1622</v>
      </c>
      <c r="J60" s="3">
        <v>26</v>
      </c>
      <c r="K60" s="3">
        <v>80</v>
      </c>
    </row>
    <row r="61" spans="1:11" ht="12.75">
      <c r="A61" s="7">
        <v>0.00518162393162393</v>
      </c>
      <c r="B61" s="6"/>
      <c r="C61" s="6"/>
      <c r="D61" s="6"/>
      <c r="E61" s="6"/>
      <c r="F61" s="6"/>
      <c r="G61" s="6"/>
      <c r="H61" t="s">
        <v>104</v>
      </c>
      <c r="J61">
        <f>SUM(J3:J60)</f>
        <v>2768</v>
      </c>
      <c r="K61">
        <f>SUM(K3:K60)</f>
        <v>2823</v>
      </c>
    </row>
    <row r="62" spans="1:11" ht="12.75">
      <c r="A62" s="5"/>
      <c r="B62" s="6"/>
      <c r="C62" s="6"/>
      <c r="D62" s="6"/>
      <c r="E62" s="6"/>
      <c r="F62" s="6"/>
      <c r="G62" s="6"/>
      <c r="H62" t="s">
        <v>105</v>
      </c>
      <c r="K62">
        <f>(J61+K61)/C60/2</f>
        <v>49.919642857142854</v>
      </c>
    </row>
    <row r="63" spans="1:11" ht="12.75">
      <c r="A63" s="7">
        <v>0.00516826923076923</v>
      </c>
      <c r="B63" s="37" t="s">
        <v>14</v>
      </c>
      <c r="C63" s="37"/>
      <c r="D63" s="6"/>
      <c r="E63" s="6"/>
      <c r="F63" s="6"/>
      <c r="G63" s="6"/>
      <c r="H63" s="6"/>
      <c r="I63" s="6"/>
      <c r="J63" s="6"/>
      <c r="K63" s="6"/>
    </row>
    <row r="68" spans="1:11" ht="12.75">
      <c r="A68" s="36" t="s">
        <v>157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>
      <c r="A69" s="21" t="s">
        <v>153</v>
      </c>
      <c r="B69" s="21" t="s">
        <v>158</v>
      </c>
      <c r="C69" s="21" t="s">
        <v>154</v>
      </c>
      <c r="D69" s="21" t="s">
        <v>6</v>
      </c>
      <c r="E69" s="21" t="s">
        <v>7</v>
      </c>
      <c r="F69" s="21" t="s">
        <v>8</v>
      </c>
      <c r="G69" s="21" t="s">
        <v>9</v>
      </c>
      <c r="H69" s="21" t="s">
        <v>10</v>
      </c>
      <c r="I69" s="21" t="s">
        <v>11</v>
      </c>
      <c r="J69" s="21" t="s">
        <v>155</v>
      </c>
      <c r="K69" s="21" t="s">
        <v>156</v>
      </c>
    </row>
    <row r="70" spans="1:11" ht="12.75">
      <c r="A70" s="2">
        <v>0.548611111111111</v>
      </c>
      <c r="B70" s="29" t="s">
        <v>159</v>
      </c>
      <c r="C70" s="3">
        <v>1</v>
      </c>
      <c r="D70" s="3">
        <v>968</v>
      </c>
      <c r="E70" s="3">
        <v>2599</v>
      </c>
      <c r="F70" s="3">
        <v>1622</v>
      </c>
      <c r="G70" s="3">
        <v>2984</v>
      </c>
      <c r="H70" s="3">
        <v>2032</v>
      </c>
      <c r="I70" s="3">
        <v>2486</v>
      </c>
      <c r="J70" s="3">
        <v>74</v>
      </c>
      <c r="K70" s="3">
        <v>58</v>
      </c>
    </row>
    <row r="71" spans="1:11" ht="12.75">
      <c r="A71" s="2">
        <v>0.5541666666666667</v>
      </c>
      <c r="B71" s="29" t="s">
        <v>160</v>
      </c>
      <c r="C71" s="3">
        <v>2</v>
      </c>
      <c r="D71" s="3">
        <v>2543</v>
      </c>
      <c r="E71" s="3">
        <v>341</v>
      </c>
      <c r="F71" s="3">
        <v>1332</v>
      </c>
      <c r="G71" s="3">
        <v>1072</v>
      </c>
      <c r="H71" s="3">
        <v>2339</v>
      </c>
      <c r="I71" s="3">
        <v>2839</v>
      </c>
      <c r="J71" s="3">
        <v>89</v>
      </c>
      <c r="K71" s="3">
        <v>22</v>
      </c>
    </row>
    <row r="72" spans="1:11" ht="12.75">
      <c r="A72" s="2">
        <v>0.5597222222222222</v>
      </c>
      <c r="B72" s="29" t="s">
        <v>161</v>
      </c>
      <c r="C72" s="3">
        <v>3</v>
      </c>
      <c r="D72" s="3">
        <v>1538</v>
      </c>
      <c r="E72" s="3">
        <v>1348</v>
      </c>
      <c r="F72" s="3">
        <v>1388</v>
      </c>
      <c r="G72" s="3">
        <v>1527</v>
      </c>
      <c r="H72" s="3">
        <v>1011</v>
      </c>
      <c r="I72" s="3">
        <v>1159</v>
      </c>
      <c r="J72" s="3">
        <v>87</v>
      </c>
      <c r="K72" s="3">
        <v>38</v>
      </c>
    </row>
    <row r="73" spans="1:11" ht="12.75">
      <c r="A73" s="2">
        <v>0.5666666666666667</v>
      </c>
      <c r="B73" s="29" t="s">
        <v>162</v>
      </c>
      <c r="C73" s="3">
        <v>4</v>
      </c>
      <c r="D73" s="3">
        <v>1972</v>
      </c>
      <c r="E73" s="3">
        <v>2102</v>
      </c>
      <c r="F73" s="3">
        <v>1572</v>
      </c>
      <c r="G73" s="3">
        <v>1266</v>
      </c>
      <c r="H73" s="3">
        <v>812</v>
      </c>
      <c r="I73" s="3">
        <v>2485</v>
      </c>
      <c r="J73" s="3">
        <v>38</v>
      </c>
      <c r="K73" s="3">
        <v>44</v>
      </c>
    </row>
    <row r="74" spans="1:11" ht="12.75">
      <c r="A74" s="2">
        <v>0.5708333333333333</v>
      </c>
      <c r="B74" s="29" t="s">
        <v>163</v>
      </c>
      <c r="C74" s="3">
        <v>5</v>
      </c>
      <c r="D74" s="3">
        <v>1622</v>
      </c>
      <c r="E74" s="3">
        <v>2599</v>
      </c>
      <c r="F74" s="3">
        <v>968</v>
      </c>
      <c r="G74" s="3">
        <v>2984</v>
      </c>
      <c r="H74" s="3">
        <v>2486</v>
      </c>
      <c r="I74" s="3">
        <v>2032</v>
      </c>
      <c r="J74" s="3">
        <v>96</v>
      </c>
      <c r="K74" s="3">
        <v>36</v>
      </c>
    </row>
    <row r="75" spans="1:11" ht="12.75">
      <c r="A75" s="2">
        <v>0.576388888888889</v>
      </c>
      <c r="B75" s="29" t="s">
        <v>164</v>
      </c>
      <c r="C75" s="3">
        <v>6</v>
      </c>
      <c r="D75" s="3">
        <v>1332</v>
      </c>
      <c r="E75" s="3">
        <v>2543</v>
      </c>
      <c r="F75" s="3">
        <v>341</v>
      </c>
      <c r="G75" s="3">
        <v>2839</v>
      </c>
      <c r="H75" s="3">
        <v>2339</v>
      </c>
      <c r="I75" s="3">
        <v>1072</v>
      </c>
      <c r="J75" s="3">
        <v>66</v>
      </c>
      <c r="K75" s="3">
        <v>46</v>
      </c>
    </row>
    <row r="76" spans="1:11" ht="12.75">
      <c r="A76" s="2">
        <v>0.58125</v>
      </c>
      <c r="B76" s="29" t="s">
        <v>165</v>
      </c>
      <c r="C76" s="3">
        <v>7</v>
      </c>
      <c r="D76" s="3">
        <v>1388</v>
      </c>
      <c r="E76" s="3">
        <v>1348</v>
      </c>
      <c r="F76" s="3">
        <v>1538</v>
      </c>
      <c r="G76" s="3">
        <v>1527</v>
      </c>
      <c r="H76" s="3">
        <v>1011</v>
      </c>
      <c r="I76" s="3">
        <v>1159</v>
      </c>
      <c r="J76" s="3">
        <v>90</v>
      </c>
      <c r="K76" s="3">
        <v>36</v>
      </c>
    </row>
    <row r="77" spans="1:11" ht="12.75">
      <c r="A77" s="2">
        <v>0.5868055555555556</v>
      </c>
      <c r="B77" s="29" t="s">
        <v>166</v>
      </c>
      <c r="C77" s="3">
        <v>8</v>
      </c>
      <c r="D77" s="3">
        <v>2102</v>
      </c>
      <c r="E77" s="3">
        <v>1572</v>
      </c>
      <c r="F77" s="3">
        <v>1972</v>
      </c>
      <c r="G77" s="3">
        <v>2485</v>
      </c>
      <c r="H77" s="3">
        <v>1266</v>
      </c>
      <c r="I77" s="3">
        <v>812</v>
      </c>
      <c r="J77" s="3">
        <v>38</v>
      </c>
      <c r="K77" s="3">
        <v>46</v>
      </c>
    </row>
    <row r="78" spans="1:11" ht="12.75">
      <c r="A78" s="2">
        <v>0.5923611111111111</v>
      </c>
      <c r="B78" s="29" t="s">
        <v>170</v>
      </c>
      <c r="C78" s="3">
        <v>13</v>
      </c>
      <c r="D78" s="3">
        <v>1622</v>
      </c>
      <c r="E78" s="3">
        <v>2599</v>
      </c>
      <c r="F78" s="3">
        <v>968</v>
      </c>
      <c r="G78" s="3">
        <v>341</v>
      </c>
      <c r="H78" s="3">
        <v>2543</v>
      </c>
      <c r="I78" s="3">
        <v>1332</v>
      </c>
      <c r="J78" s="3">
        <v>64</v>
      </c>
      <c r="K78" s="3">
        <v>44</v>
      </c>
    </row>
    <row r="79" spans="1:11" ht="12.75">
      <c r="A79" s="2">
        <v>0.5979166666666667</v>
      </c>
      <c r="B79" s="29" t="s">
        <v>171</v>
      </c>
      <c r="C79" s="3">
        <v>14</v>
      </c>
      <c r="D79" s="3">
        <v>1388</v>
      </c>
      <c r="E79" s="3">
        <v>1538</v>
      </c>
      <c r="F79" s="3">
        <v>1348</v>
      </c>
      <c r="G79" s="3">
        <v>812</v>
      </c>
      <c r="H79" s="3">
        <v>1266</v>
      </c>
      <c r="I79" s="3">
        <v>2485</v>
      </c>
      <c r="J79" s="3">
        <v>77</v>
      </c>
      <c r="K79" s="3">
        <v>56</v>
      </c>
    </row>
    <row r="80" spans="1:11" ht="12.75">
      <c r="A80" s="2">
        <v>0.6020833333333333</v>
      </c>
      <c r="B80" s="29" t="s">
        <v>172</v>
      </c>
      <c r="C80" s="3">
        <v>15</v>
      </c>
      <c r="D80" s="3">
        <v>2599</v>
      </c>
      <c r="E80" s="3">
        <v>968</v>
      </c>
      <c r="F80" s="3">
        <v>1622</v>
      </c>
      <c r="G80" s="3">
        <v>341</v>
      </c>
      <c r="H80" s="3">
        <v>1332</v>
      </c>
      <c r="I80" s="3">
        <v>2543</v>
      </c>
      <c r="J80" s="3">
        <v>44</v>
      </c>
      <c r="K80" s="3">
        <v>56</v>
      </c>
    </row>
    <row r="81" spans="1:11" ht="12.75">
      <c r="A81" s="2">
        <v>0.6069444444444444</v>
      </c>
      <c r="B81" s="29" t="s">
        <v>173</v>
      </c>
      <c r="C81" s="3">
        <v>16</v>
      </c>
      <c r="D81" s="3">
        <v>1348</v>
      </c>
      <c r="E81" s="3">
        <v>1388</v>
      </c>
      <c r="F81" s="3">
        <v>1538</v>
      </c>
      <c r="G81" s="3">
        <v>1266</v>
      </c>
      <c r="H81" s="3">
        <v>2485</v>
      </c>
      <c r="I81" s="3">
        <v>812</v>
      </c>
      <c r="J81" s="3">
        <v>32</v>
      </c>
      <c r="K81" s="3">
        <v>60</v>
      </c>
    </row>
    <row r="82" spans="1:11" ht="12.75">
      <c r="A82" s="2">
        <v>0.6118055555555556</v>
      </c>
      <c r="B82" s="29" t="s">
        <v>174</v>
      </c>
      <c r="C82" s="3">
        <v>17</v>
      </c>
      <c r="D82" s="3">
        <v>968</v>
      </c>
      <c r="E82" s="3">
        <v>2599</v>
      </c>
      <c r="F82" s="3">
        <v>1622</v>
      </c>
      <c r="G82" s="3">
        <v>2543</v>
      </c>
      <c r="H82" s="3">
        <v>341</v>
      </c>
      <c r="I82" s="3">
        <v>1332</v>
      </c>
      <c r="J82" s="3">
        <v>62</v>
      </c>
      <c r="K82" s="3">
        <v>70</v>
      </c>
    </row>
    <row r="83" spans="1:11" ht="12.75">
      <c r="A83" s="2">
        <v>0.6159722222222223</v>
      </c>
      <c r="B83" s="29" t="s">
        <v>175</v>
      </c>
      <c r="C83" s="3">
        <v>18</v>
      </c>
      <c r="D83" s="3">
        <v>1348</v>
      </c>
      <c r="E83" s="3">
        <v>1538</v>
      </c>
      <c r="F83" s="3">
        <v>1388</v>
      </c>
      <c r="G83" s="3">
        <v>1266</v>
      </c>
      <c r="H83" s="3">
        <v>812</v>
      </c>
      <c r="I83" s="3">
        <v>2485</v>
      </c>
      <c r="J83" s="3">
        <v>85</v>
      </c>
      <c r="K83" s="3">
        <v>46</v>
      </c>
    </row>
    <row r="84" spans="1:11" ht="12.75">
      <c r="A84" s="2">
        <v>0.6291666666666667</v>
      </c>
      <c r="B84" s="29" t="s">
        <v>176</v>
      </c>
      <c r="C84" s="3">
        <v>19</v>
      </c>
      <c r="D84" s="3">
        <v>341</v>
      </c>
      <c r="E84" s="3">
        <v>2543</v>
      </c>
      <c r="F84" s="3">
        <v>1332</v>
      </c>
      <c r="G84" s="3">
        <v>1348</v>
      </c>
      <c r="H84" s="3">
        <v>1538</v>
      </c>
      <c r="I84" s="3">
        <v>1388</v>
      </c>
      <c r="J84" s="3">
        <v>80</v>
      </c>
      <c r="K84" s="3">
        <v>68</v>
      </c>
    </row>
    <row r="85" spans="1:11" ht="12.75">
      <c r="A85" s="2">
        <v>0.6465277777777778</v>
      </c>
      <c r="B85" s="29" t="s">
        <v>177</v>
      </c>
      <c r="C85" s="3">
        <v>20</v>
      </c>
      <c r="D85" s="3">
        <v>1332</v>
      </c>
      <c r="E85" s="3">
        <v>341</v>
      </c>
      <c r="F85" s="3">
        <v>2543</v>
      </c>
      <c r="G85" s="3">
        <v>1348</v>
      </c>
      <c r="H85" s="3">
        <v>1388</v>
      </c>
      <c r="I85" s="3">
        <v>1538</v>
      </c>
      <c r="J85" s="3">
        <v>100</v>
      </c>
      <c r="K85" s="3">
        <v>70</v>
      </c>
    </row>
    <row r="86" spans="1:11" ht="12.75">
      <c r="A86" s="2">
        <v>0.65625</v>
      </c>
      <c r="B86" s="29" t="s">
        <v>102</v>
      </c>
      <c r="C86" s="3">
        <v>12</v>
      </c>
      <c r="D86" s="3">
        <v>1572</v>
      </c>
      <c r="E86" s="3">
        <v>1972</v>
      </c>
      <c r="F86" s="3">
        <v>2102</v>
      </c>
      <c r="G86" s="3">
        <v>1266</v>
      </c>
      <c r="H86" s="3">
        <v>812</v>
      </c>
      <c r="I86" s="3">
        <v>2485</v>
      </c>
      <c r="J86" s="3"/>
      <c r="K86" s="3"/>
    </row>
    <row r="87" spans="1:11" ht="12.75">
      <c r="A87" s="2">
        <v>0.65625</v>
      </c>
      <c r="B87" s="29" t="s">
        <v>167</v>
      </c>
      <c r="C87" s="3">
        <v>9</v>
      </c>
      <c r="D87" s="3">
        <v>2599</v>
      </c>
      <c r="E87" s="3">
        <v>968</v>
      </c>
      <c r="F87" s="3">
        <v>1622</v>
      </c>
      <c r="G87" s="3">
        <v>2032</v>
      </c>
      <c r="H87" s="3">
        <v>2984</v>
      </c>
      <c r="I87" s="3">
        <v>2486</v>
      </c>
      <c r="J87" s="3"/>
      <c r="K87" s="3"/>
    </row>
    <row r="88" spans="1:11" ht="12.75">
      <c r="A88" s="2">
        <v>0.65625</v>
      </c>
      <c r="B88" s="29" t="s">
        <v>168</v>
      </c>
      <c r="C88" s="3">
        <v>10</v>
      </c>
      <c r="D88" s="3">
        <v>341</v>
      </c>
      <c r="E88" s="3">
        <v>1332</v>
      </c>
      <c r="F88" s="3">
        <v>2543</v>
      </c>
      <c r="G88" s="3">
        <v>2339</v>
      </c>
      <c r="H88" s="3">
        <v>1072</v>
      </c>
      <c r="I88" s="3">
        <v>2839</v>
      </c>
      <c r="J88" s="3"/>
      <c r="K88" s="3"/>
    </row>
    <row r="89" spans="1:11" ht="12.75">
      <c r="A89" s="2">
        <v>0.65625</v>
      </c>
      <c r="B89" s="29" t="s">
        <v>169</v>
      </c>
      <c r="C89" s="3">
        <v>11</v>
      </c>
      <c r="D89" s="3">
        <v>1538</v>
      </c>
      <c r="E89" s="3">
        <v>1348</v>
      </c>
      <c r="F89" s="3">
        <v>1388</v>
      </c>
      <c r="G89" s="3">
        <v>1159</v>
      </c>
      <c r="H89" s="3">
        <v>1527</v>
      </c>
      <c r="I89" s="3">
        <v>1011</v>
      </c>
      <c r="J89" s="3"/>
      <c r="K89" s="3"/>
    </row>
    <row r="90" spans="1:11" ht="12.75">
      <c r="A90" s="2">
        <v>0.65625</v>
      </c>
      <c r="B90" s="29" t="s">
        <v>178</v>
      </c>
      <c r="C90" s="3">
        <v>21</v>
      </c>
      <c r="D90" s="3">
        <v>1332</v>
      </c>
      <c r="E90" s="3">
        <v>2543</v>
      </c>
      <c r="F90" s="3">
        <v>341</v>
      </c>
      <c r="G90" s="3">
        <v>1388</v>
      </c>
      <c r="H90" s="3">
        <v>1348</v>
      </c>
      <c r="I90" s="3">
        <v>1538</v>
      </c>
      <c r="J90" s="3"/>
      <c r="K90" s="35"/>
    </row>
    <row r="91" spans="8:11" ht="12.75">
      <c r="H91" t="s">
        <v>104</v>
      </c>
      <c r="J91">
        <f>SUM(J70:J90)</f>
        <v>1122</v>
      </c>
      <c r="K91">
        <f>SUM(K70:K90)</f>
        <v>796</v>
      </c>
    </row>
    <row r="92" spans="8:12" ht="12.75">
      <c r="H92" t="s">
        <v>105</v>
      </c>
      <c r="K92">
        <f>(J91+K91)/(C90-5)/2</f>
        <v>59.9375</v>
      </c>
      <c r="L92" t="s">
        <v>81</v>
      </c>
    </row>
  </sheetData>
  <sheetProtection/>
  <mergeCells count="3">
    <mergeCell ref="A68:K68"/>
    <mergeCell ref="B1:E1"/>
    <mergeCell ref="B63:C6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2">
      <selection activeCell="M91" sqref="M91"/>
    </sheetView>
  </sheetViews>
  <sheetFormatPr defaultColWidth="11.00390625" defaultRowHeight="12.75"/>
  <sheetData>
    <row r="1" spans="1:11" ht="12.75">
      <c r="A1" s="5" t="s">
        <v>32</v>
      </c>
      <c r="B1" s="37" t="s">
        <v>33</v>
      </c>
      <c r="C1" s="37"/>
      <c r="D1" s="37"/>
      <c r="E1" s="37"/>
      <c r="F1" s="6"/>
      <c r="G1" s="6"/>
      <c r="H1" s="6"/>
      <c r="I1" s="6"/>
      <c r="J1" s="6"/>
      <c r="K1" s="6"/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5"/>
      <c r="B3" s="2">
        <v>0.414583333333333</v>
      </c>
      <c r="C3" s="3">
        <v>1</v>
      </c>
      <c r="D3" s="3">
        <v>2848</v>
      </c>
      <c r="E3" s="3">
        <v>148</v>
      </c>
      <c r="F3" s="3">
        <v>660</v>
      </c>
      <c r="G3" s="3">
        <v>3106</v>
      </c>
      <c r="H3" s="3">
        <v>476</v>
      </c>
      <c r="I3" s="3">
        <v>2864</v>
      </c>
      <c r="J3" s="3">
        <v>96</v>
      </c>
      <c r="K3" s="3">
        <v>26</v>
      </c>
    </row>
    <row r="4" spans="1:11" ht="12.75">
      <c r="A4" s="5">
        <v>0.00555555555555559</v>
      </c>
      <c r="B4" s="2">
        <v>0.420138888888889</v>
      </c>
      <c r="C4" s="3">
        <v>2</v>
      </c>
      <c r="D4" s="3">
        <v>1742</v>
      </c>
      <c r="E4" s="3">
        <v>2841</v>
      </c>
      <c r="F4" s="3">
        <v>2743</v>
      </c>
      <c r="G4" s="3">
        <v>1561</v>
      </c>
      <c r="H4" s="3">
        <v>2995</v>
      </c>
      <c r="I4" s="3">
        <v>2789</v>
      </c>
      <c r="J4" s="3">
        <v>74</v>
      </c>
      <c r="K4" s="3">
        <v>18</v>
      </c>
    </row>
    <row r="5" spans="1:11" ht="12.75">
      <c r="A5" s="5">
        <v>0.00555555555555553</v>
      </c>
      <c r="B5" s="2">
        <v>0.425694444444444</v>
      </c>
      <c r="C5" s="3">
        <v>3</v>
      </c>
      <c r="D5" s="3">
        <v>418</v>
      </c>
      <c r="E5" s="3">
        <v>2947</v>
      </c>
      <c r="F5" s="3">
        <v>2982</v>
      </c>
      <c r="G5" s="3">
        <v>3037</v>
      </c>
      <c r="H5" s="3">
        <v>647</v>
      </c>
      <c r="I5" s="3">
        <v>2424</v>
      </c>
      <c r="J5" s="3">
        <v>40</v>
      </c>
      <c r="K5" s="3">
        <v>52</v>
      </c>
    </row>
    <row r="6" spans="1:11" ht="12.75">
      <c r="A6" s="5">
        <v>0.00555555555555559</v>
      </c>
      <c r="B6" s="2">
        <v>0.43125</v>
      </c>
      <c r="C6" s="3">
        <v>4</v>
      </c>
      <c r="D6" s="3">
        <v>2585</v>
      </c>
      <c r="E6" s="3">
        <v>3005</v>
      </c>
      <c r="F6" s="3">
        <v>1817</v>
      </c>
      <c r="G6" s="3">
        <v>2735</v>
      </c>
      <c r="H6" s="3">
        <v>2965</v>
      </c>
      <c r="I6" s="3">
        <v>2461</v>
      </c>
      <c r="J6" s="3">
        <v>46</v>
      </c>
      <c r="K6" s="3">
        <v>52</v>
      </c>
    </row>
    <row r="7" spans="1:11" ht="12.75">
      <c r="A7" s="5">
        <v>0.00624999999999998</v>
      </c>
      <c r="B7" s="2">
        <v>0.4375</v>
      </c>
      <c r="C7" s="3">
        <v>5</v>
      </c>
      <c r="D7" s="3">
        <v>2721</v>
      </c>
      <c r="E7" s="3">
        <v>1296</v>
      </c>
      <c r="F7" s="3">
        <v>1642</v>
      </c>
      <c r="G7" s="3">
        <v>2953</v>
      </c>
      <c r="H7" s="3">
        <v>704</v>
      </c>
      <c r="I7" s="3">
        <v>2469</v>
      </c>
      <c r="J7" s="3">
        <v>26</v>
      </c>
      <c r="K7" s="3">
        <v>60</v>
      </c>
    </row>
    <row r="8" spans="1:11" ht="12.75">
      <c r="A8" s="5">
        <v>0.00416666666666665</v>
      </c>
      <c r="B8" s="2">
        <v>0.441666666666667</v>
      </c>
      <c r="C8" s="3">
        <v>6</v>
      </c>
      <c r="D8" s="3">
        <v>2391</v>
      </c>
      <c r="E8" s="3">
        <v>2352</v>
      </c>
      <c r="F8" s="3">
        <v>2468</v>
      </c>
      <c r="G8" s="3">
        <v>935</v>
      </c>
      <c r="H8" s="3">
        <v>2283</v>
      </c>
      <c r="I8" s="3">
        <v>2787</v>
      </c>
      <c r="J8" s="3">
        <v>44</v>
      </c>
      <c r="K8" s="3">
        <v>76</v>
      </c>
    </row>
    <row r="9" spans="1:11" ht="12.75">
      <c r="A9" s="5">
        <v>0.00555555555555553</v>
      </c>
      <c r="B9" s="2">
        <v>0.447222222222222</v>
      </c>
      <c r="C9" s="3">
        <v>7</v>
      </c>
      <c r="D9" s="3">
        <v>1745</v>
      </c>
      <c r="E9" s="3">
        <v>2948</v>
      </c>
      <c r="F9" s="3">
        <v>2897</v>
      </c>
      <c r="G9" s="3">
        <v>2354</v>
      </c>
      <c r="H9" s="3">
        <v>31</v>
      </c>
      <c r="I9" s="3">
        <v>2985</v>
      </c>
      <c r="J9" s="3">
        <v>8</v>
      </c>
      <c r="K9" s="3">
        <v>54</v>
      </c>
    </row>
    <row r="10" spans="1:11" ht="12.75">
      <c r="A10" s="5">
        <v>0.00625000000000003</v>
      </c>
      <c r="B10" s="2">
        <v>0.453472222222222</v>
      </c>
      <c r="C10" s="3">
        <v>8</v>
      </c>
      <c r="D10" s="3">
        <v>3043</v>
      </c>
      <c r="E10" s="3">
        <v>437</v>
      </c>
      <c r="F10" s="3">
        <v>2747</v>
      </c>
      <c r="G10" s="3">
        <v>2943</v>
      </c>
      <c r="H10" s="3">
        <v>2805</v>
      </c>
      <c r="I10" s="3">
        <v>932</v>
      </c>
      <c r="J10" s="3">
        <v>76</v>
      </c>
      <c r="K10" s="3">
        <v>60</v>
      </c>
    </row>
    <row r="11" spans="1:11" ht="12.75">
      <c r="A11" s="5">
        <v>0.00624999999999998</v>
      </c>
      <c r="B11" s="2">
        <v>0.459722222222222</v>
      </c>
      <c r="C11" s="3">
        <v>9</v>
      </c>
      <c r="D11" s="3">
        <v>1158</v>
      </c>
      <c r="E11" s="3">
        <v>3106</v>
      </c>
      <c r="F11" s="3">
        <v>2995</v>
      </c>
      <c r="G11" s="3">
        <v>2950</v>
      </c>
      <c r="H11" s="3">
        <v>2424</v>
      </c>
      <c r="I11" s="3">
        <v>2469</v>
      </c>
      <c r="J11" s="3">
        <v>64</v>
      </c>
      <c r="K11" s="3">
        <v>56</v>
      </c>
    </row>
    <row r="12" spans="1:11" ht="12.75">
      <c r="A12" s="5">
        <v>0.00555555555555553</v>
      </c>
      <c r="B12" s="2">
        <v>0.465277777777778</v>
      </c>
      <c r="C12" s="3">
        <v>10</v>
      </c>
      <c r="D12" s="3">
        <v>2721</v>
      </c>
      <c r="E12" s="3">
        <v>2965</v>
      </c>
      <c r="F12" s="3">
        <v>3005</v>
      </c>
      <c r="G12" s="3">
        <v>1296</v>
      </c>
      <c r="H12" s="3">
        <v>935</v>
      </c>
      <c r="I12" s="3">
        <v>148</v>
      </c>
      <c r="J12" s="3">
        <v>34</v>
      </c>
      <c r="K12" s="3">
        <v>80</v>
      </c>
    </row>
    <row r="13" spans="1:11" ht="12.75">
      <c r="A13" s="5">
        <v>0.00833333333333341</v>
      </c>
      <c r="B13" s="2">
        <v>0.473611111111111</v>
      </c>
      <c r="C13" s="3">
        <v>12</v>
      </c>
      <c r="D13" s="3">
        <v>2354</v>
      </c>
      <c r="E13" s="3">
        <v>2948</v>
      </c>
      <c r="F13" s="3">
        <v>1642</v>
      </c>
      <c r="G13" s="3">
        <v>932</v>
      </c>
      <c r="H13" s="3">
        <v>2391</v>
      </c>
      <c r="I13" s="3">
        <v>2841</v>
      </c>
      <c r="J13" s="3">
        <v>28</v>
      </c>
      <c r="K13" s="3">
        <v>69</v>
      </c>
    </row>
    <row r="14" spans="1:11" ht="12.75">
      <c r="A14" s="5">
        <v>0.00416666666666665</v>
      </c>
      <c r="B14" s="2">
        <v>0.477777777777778</v>
      </c>
      <c r="C14" s="3">
        <v>13</v>
      </c>
      <c r="D14" s="3">
        <v>2468</v>
      </c>
      <c r="E14" s="3">
        <v>2943</v>
      </c>
      <c r="F14" s="3">
        <v>1158</v>
      </c>
      <c r="G14" s="3">
        <v>2982</v>
      </c>
      <c r="H14" s="3">
        <v>2461</v>
      </c>
      <c r="I14" s="3">
        <v>1745</v>
      </c>
      <c r="J14" s="3">
        <v>74</v>
      </c>
      <c r="K14" s="3">
        <v>50</v>
      </c>
    </row>
    <row r="15" spans="1:11" ht="12.75">
      <c r="A15" s="5">
        <v>0.00416666666666665</v>
      </c>
      <c r="B15" s="2">
        <v>0.481944444444444</v>
      </c>
      <c r="C15" s="3">
        <v>14</v>
      </c>
      <c r="D15" s="3">
        <v>476</v>
      </c>
      <c r="E15" s="3">
        <v>2848</v>
      </c>
      <c r="F15" s="3">
        <v>1742</v>
      </c>
      <c r="G15" s="3">
        <v>2352</v>
      </c>
      <c r="H15" s="3">
        <v>2950</v>
      </c>
      <c r="I15" s="3">
        <v>418</v>
      </c>
      <c r="J15" s="3">
        <v>63</v>
      </c>
      <c r="K15" s="3">
        <v>36</v>
      </c>
    </row>
    <row r="16" spans="1:11" ht="12.75">
      <c r="A16" s="5">
        <v>0.00486111111111109</v>
      </c>
      <c r="B16" s="2">
        <v>0.486805555555556</v>
      </c>
      <c r="C16" s="3">
        <v>15</v>
      </c>
      <c r="D16" s="3">
        <v>2947</v>
      </c>
      <c r="E16" s="3">
        <v>3043</v>
      </c>
      <c r="F16" s="3">
        <v>31</v>
      </c>
      <c r="G16" s="3">
        <v>704</v>
      </c>
      <c r="H16" s="3">
        <v>437</v>
      </c>
      <c r="I16" s="3">
        <v>2585</v>
      </c>
      <c r="J16" s="3">
        <v>53</v>
      </c>
      <c r="K16" s="3">
        <v>82</v>
      </c>
    </row>
    <row r="17" spans="1:11" ht="12.75">
      <c r="A17" s="5">
        <v>0.00416666666666665</v>
      </c>
      <c r="B17" s="2">
        <v>0.490972222222222</v>
      </c>
      <c r="C17" s="3">
        <v>16</v>
      </c>
      <c r="D17" s="3">
        <v>2747</v>
      </c>
      <c r="E17" s="3">
        <v>3037</v>
      </c>
      <c r="F17" s="3">
        <v>2953</v>
      </c>
      <c r="G17" s="3">
        <v>2897</v>
      </c>
      <c r="H17" s="3">
        <v>1817</v>
      </c>
      <c r="I17" s="3">
        <v>660</v>
      </c>
      <c r="J17" s="3">
        <v>34</v>
      </c>
      <c r="K17" s="3">
        <v>0</v>
      </c>
    </row>
    <row r="18" spans="1:11" ht="12.75">
      <c r="A18" s="5">
        <v>0.00555555555555553</v>
      </c>
      <c r="B18" s="2">
        <v>0.496527777777778</v>
      </c>
      <c r="C18" s="3">
        <v>17</v>
      </c>
      <c r="D18" s="3">
        <v>2743</v>
      </c>
      <c r="E18" s="3">
        <v>2805</v>
      </c>
      <c r="F18" s="3">
        <v>2982</v>
      </c>
      <c r="G18" s="3">
        <v>2864</v>
      </c>
      <c r="H18" s="3">
        <v>2283</v>
      </c>
      <c r="I18" s="3">
        <v>1296</v>
      </c>
      <c r="J18" s="3">
        <v>34</v>
      </c>
      <c r="K18" s="3">
        <v>44</v>
      </c>
    </row>
    <row r="19" spans="1:11" ht="12.75">
      <c r="A19" s="5">
        <v>0.00347222222222226</v>
      </c>
      <c r="B19" s="2">
        <v>0.5</v>
      </c>
      <c r="C19" s="3">
        <v>18</v>
      </c>
      <c r="D19" s="3">
        <v>2461</v>
      </c>
      <c r="E19" s="3">
        <v>935</v>
      </c>
      <c r="F19" s="3">
        <v>1158</v>
      </c>
      <c r="G19" s="3">
        <v>2841</v>
      </c>
      <c r="H19" s="3">
        <v>2848</v>
      </c>
      <c r="I19" s="3">
        <v>2985</v>
      </c>
      <c r="J19" s="3">
        <v>76</v>
      </c>
      <c r="K19" s="3">
        <v>43</v>
      </c>
    </row>
    <row r="20" spans="1:11" ht="12.75">
      <c r="A20" s="5">
        <v>0.00416666666666665</v>
      </c>
      <c r="B20" s="2">
        <v>0.504166666666667</v>
      </c>
      <c r="C20" s="3">
        <v>19</v>
      </c>
      <c r="D20" s="3">
        <v>2965</v>
      </c>
      <c r="E20" s="3">
        <v>437</v>
      </c>
      <c r="F20" s="3">
        <v>476</v>
      </c>
      <c r="G20" s="3">
        <v>2787</v>
      </c>
      <c r="H20" s="3">
        <v>1642</v>
      </c>
      <c r="I20" s="3">
        <v>2735</v>
      </c>
      <c r="J20" s="3">
        <v>42</v>
      </c>
      <c r="K20" s="3">
        <v>38</v>
      </c>
    </row>
    <row r="21" spans="1:11" ht="12.75">
      <c r="A21" s="5" t="s">
        <v>188</v>
      </c>
      <c r="B21" s="2">
        <v>0.544444444444444</v>
      </c>
      <c r="C21" s="3">
        <v>20</v>
      </c>
      <c r="D21" s="3">
        <v>3005</v>
      </c>
      <c r="E21" s="3">
        <v>2947</v>
      </c>
      <c r="F21" s="3">
        <v>2468</v>
      </c>
      <c r="G21" s="3">
        <v>2948</v>
      </c>
      <c r="H21" s="3">
        <v>1817</v>
      </c>
      <c r="I21" s="3">
        <v>2789</v>
      </c>
      <c r="J21" s="3">
        <v>32</v>
      </c>
      <c r="K21" s="3">
        <v>0</v>
      </c>
    </row>
    <row r="22" spans="1:11" ht="12.75">
      <c r="A22" s="5">
        <v>0.00347222222222232</v>
      </c>
      <c r="B22" s="2">
        <v>0.547916666666667</v>
      </c>
      <c r="C22" s="3">
        <v>21</v>
      </c>
      <c r="D22" s="3">
        <v>2469</v>
      </c>
      <c r="E22" s="3">
        <v>2864</v>
      </c>
      <c r="F22" s="3">
        <v>2352</v>
      </c>
      <c r="G22" s="3">
        <v>2391</v>
      </c>
      <c r="H22" s="3">
        <v>2354</v>
      </c>
      <c r="I22" s="3">
        <v>2747</v>
      </c>
      <c r="J22" s="3">
        <v>42</v>
      </c>
      <c r="K22" s="3">
        <v>52</v>
      </c>
    </row>
    <row r="23" spans="1:11" ht="12.75">
      <c r="A23" s="5">
        <v>0.00486111111111109</v>
      </c>
      <c r="B23" s="2">
        <v>0.552777777777778</v>
      </c>
      <c r="C23" s="3">
        <v>22</v>
      </c>
      <c r="D23" s="3">
        <v>1745</v>
      </c>
      <c r="E23" s="3">
        <v>2721</v>
      </c>
      <c r="F23" s="3">
        <v>704</v>
      </c>
      <c r="G23" s="3">
        <v>647</v>
      </c>
      <c r="H23" s="3">
        <v>932</v>
      </c>
      <c r="I23" s="3">
        <v>1742</v>
      </c>
      <c r="J23" s="3">
        <v>45</v>
      </c>
      <c r="K23" s="3">
        <v>43</v>
      </c>
    </row>
    <row r="24" spans="1:11" ht="12.75">
      <c r="A24" s="5">
        <v>0.00347222222222221</v>
      </c>
      <c r="B24" s="2">
        <v>0.55625</v>
      </c>
      <c r="C24" s="3">
        <v>23</v>
      </c>
      <c r="D24" s="3">
        <v>148</v>
      </c>
      <c r="E24" s="3">
        <v>3037</v>
      </c>
      <c r="F24" s="3">
        <v>2995</v>
      </c>
      <c r="G24" s="3">
        <v>2283</v>
      </c>
      <c r="H24" s="3">
        <v>2585</v>
      </c>
      <c r="I24" s="3">
        <v>2943</v>
      </c>
      <c r="J24" s="3">
        <v>66</v>
      </c>
      <c r="K24" s="3">
        <v>58</v>
      </c>
    </row>
    <row r="25" spans="1:11" ht="12.75">
      <c r="A25" s="5">
        <v>0.00486111111111109</v>
      </c>
      <c r="B25" s="2">
        <v>0.561111111111111</v>
      </c>
      <c r="C25" s="3">
        <v>24</v>
      </c>
      <c r="D25" s="3">
        <v>660</v>
      </c>
      <c r="E25" s="3">
        <v>2805</v>
      </c>
      <c r="F25" s="3">
        <v>2424</v>
      </c>
      <c r="G25" s="3">
        <v>31</v>
      </c>
      <c r="H25" s="3">
        <v>2743</v>
      </c>
      <c r="I25" s="3">
        <v>2950</v>
      </c>
      <c r="J25" s="3">
        <v>57</v>
      </c>
      <c r="K25" s="3">
        <v>0</v>
      </c>
    </row>
    <row r="26" spans="1:11" ht="12.75">
      <c r="A26" s="5">
        <v>0.00486111111111109</v>
      </c>
      <c r="B26" s="2">
        <v>0.565972222222222</v>
      </c>
      <c r="C26" s="3">
        <v>25</v>
      </c>
      <c r="D26" s="3">
        <v>1561</v>
      </c>
      <c r="E26" s="3">
        <v>2953</v>
      </c>
      <c r="F26" s="3">
        <v>2897</v>
      </c>
      <c r="G26" s="3">
        <v>3106</v>
      </c>
      <c r="H26" s="3">
        <v>418</v>
      </c>
      <c r="I26" s="3">
        <v>3043</v>
      </c>
      <c r="J26" s="3">
        <v>40</v>
      </c>
      <c r="K26" s="3">
        <v>32</v>
      </c>
    </row>
    <row r="27" spans="1:11" ht="12.75">
      <c r="A27" s="5">
        <v>0.00416666666666665</v>
      </c>
      <c r="B27" s="2">
        <v>0.570138888888889</v>
      </c>
      <c r="C27" s="3">
        <v>26</v>
      </c>
      <c r="D27" s="3">
        <v>2354</v>
      </c>
      <c r="E27" s="3">
        <v>2461</v>
      </c>
      <c r="F27" s="3">
        <v>704</v>
      </c>
      <c r="G27" s="3">
        <v>2982</v>
      </c>
      <c r="H27" s="3">
        <v>2789</v>
      </c>
      <c r="I27" s="3">
        <v>2965</v>
      </c>
      <c r="J27" s="3">
        <v>70</v>
      </c>
      <c r="K27" s="3">
        <v>24</v>
      </c>
    </row>
    <row r="28" spans="1:11" ht="12.75">
      <c r="A28" s="5">
        <v>0.00416666666666665</v>
      </c>
      <c r="B28" s="2">
        <v>0.574305555555556</v>
      </c>
      <c r="C28" s="3">
        <v>27</v>
      </c>
      <c r="D28" s="3">
        <v>932</v>
      </c>
      <c r="E28" s="3">
        <v>2787</v>
      </c>
      <c r="F28" s="3">
        <v>2469</v>
      </c>
      <c r="G28" s="3">
        <v>148</v>
      </c>
      <c r="H28" s="3">
        <v>1742</v>
      </c>
      <c r="I28" s="3">
        <v>1817</v>
      </c>
      <c r="J28" s="3">
        <v>34</v>
      </c>
      <c r="K28" s="3">
        <v>78</v>
      </c>
    </row>
    <row r="29" spans="1:11" ht="12.75">
      <c r="A29" s="5">
        <v>0.00347222222222232</v>
      </c>
      <c r="B29" s="2">
        <v>0.577777777777778</v>
      </c>
      <c r="C29" s="3">
        <v>28</v>
      </c>
      <c r="D29" s="3">
        <v>2721</v>
      </c>
      <c r="E29" s="3">
        <v>2747</v>
      </c>
      <c r="F29" s="3">
        <v>476</v>
      </c>
      <c r="G29" s="3">
        <v>3005</v>
      </c>
      <c r="H29" s="3">
        <v>2841</v>
      </c>
      <c r="I29" s="3">
        <v>2995</v>
      </c>
      <c r="J29" s="3">
        <v>44</v>
      </c>
      <c r="K29" s="3">
        <v>36</v>
      </c>
    </row>
    <row r="30" spans="1:11" ht="12.75">
      <c r="A30" s="5">
        <v>0.00486111111111098</v>
      </c>
      <c r="B30" s="2">
        <v>0.582638888888889</v>
      </c>
      <c r="C30" s="3">
        <v>29</v>
      </c>
      <c r="D30" s="3">
        <v>2947</v>
      </c>
      <c r="E30" s="3">
        <v>2352</v>
      </c>
      <c r="F30" s="3">
        <v>2943</v>
      </c>
      <c r="G30" s="3">
        <v>1561</v>
      </c>
      <c r="H30" s="3">
        <v>2743</v>
      </c>
      <c r="I30" s="3">
        <v>3106</v>
      </c>
      <c r="J30" s="3">
        <v>34</v>
      </c>
      <c r="K30" s="3">
        <v>44</v>
      </c>
    </row>
    <row r="31" spans="1:11" ht="12.75">
      <c r="A31" s="5">
        <v>0.00416666666666676</v>
      </c>
      <c r="B31" s="2">
        <v>0.586805555555556</v>
      </c>
      <c r="C31" s="3">
        <v>30</v>
      </c>
      <c r="D31" s="3">
        <v>647</v>
      </c>
      <c r="E31" s="3">
        <v>2805</v>
      </c>
      <c r="F31" s="3">
        <v>2950</v>
      </c>
      <c r="G31" s="3">
        <v>1642</v>
      </c>
      <c r="H31" s="3">
        <v>2468</v>
      </c>
      <c r="I31" s="3">
        <v>2897</v>
      </c>
      <c r="J31" s="3">
        <v>34</v>
      </c>
      <c r="K31" s="3">
        <v>85</v>
      </c>
    </row>
    <row r="32" spans="1:11" ht="12.75">
      <c r="A32" s="5">
        <v>0.0145833333333333</v>
      </c>
      <c r="B32" s="2">
        <v>0.601388888888889</v>
      </c>
      <c r="C32" s="3">
        <v>31</v>
      </c>
      <c r="D32" s="3">
        <v>2948</v>
      </c>
      <c r="E32" s="3">
        <v>3043</v>
      </c>
      <c r="F32" s="3">
        <v>1296</v>
      </c>
      <c r="G32" s="3">
        <v>3037</v>
      </c>
      <c r="H32" s="3">
        <v>2735</v>
      </c>
      <c r="I32" s="3">
        <v>2848</v>
      </c>
      <c r="J32" s="3">
        <v>24</v>
      </c>
      <c r="K32" s="3">
        <v>50</v>
      </c>
    </row>
    <row r="33" spans="1:11" ht="12.75">
      <c r="A33" s="5">
        <v>0.00486111111111109</v>
      </c>
      <c r="B33" s="2">
        <v>0.60625</v>
      </c>
      <c r="C33" s="3">
        <v>32</v>
      </c>
      <c r="D33" s="3">
        <v>2585</v>
      </c>
      <c r="E33" s="3">
        <v>660</v>
      </c>
      <c r="F33" s="3">
        <v>935</v>
      </c>
      <c r="G33" s="3">
        <v>2424</v>
      </c>
      <c r="H33" s="3">
        <v>418</v>
      </c>
      <c r="I33" s="3">
        <v>1745</v>
      </c>
      <c r="J33" s="3">
        <v>28</v>
      </c>
      <c r="K33" s="3">
        <v>92</v>
      </c>
    </row>
    <row r="34" spans="1:11" ht="12.75">
      <c r="A34" s="5">
        <v>0.00416666666666676</v>
      </c>
      <c r="B34" s="2">
        <v>0.610416666666667</v>
      </c>
      <c r="C34" s="3">
        <v>33</v>
      </c>
      <c r="D34" s="3">
        <v>2953</v>
      </c>
      <c r="E34" s="3">
        <v>31</v>
      </c>
      <c r="F34" s="3">
        <v>437</v>
      </c>
      <c r="G34" s="3">
        <v>2391</v>
      </c>
      <c r="H34" s="3">
        <v>2864</v>
      </c>
      <c r="I34" s="3">
        <v>1158</v>
      </c>
      <c r="J34" s="3">
        <v>40</v>
      </c>
      <c r="K34" s="3">
        <v>54</v>
      </c>
    </row>
    <row r="35" spans="1:11" ht="12.75">
      <c r="A35" s="5">
        <v>0.00416666666666665</v>
      </c>
      <c r="B35" s="2">
        <v>0.614583333333333</v>
      </c>
      <c r="C35" s="3">
        <v>34</v>
      </c>
      <c r="D35" s="3">
        <v>2985</v>
      </c>
      <c r="E35" s="3">
        <v>2965</v>
      </c>
      <c r="F35" s="3">
        <v>2950</v>
      </c>
      <c r="G35" s="3">
        <v>2283</v>
      </c>
      <c r="H35" s="3">
        <v>2947</v>
      </c>
      <c r="I35" s="3">
        <v>2747</v>
      </c>
      <c r="J35" s="3">
        <v>0</v>
      </c>
      <c r="K35" s="3">
        <v>32</v>
      </c>
    </row>
    <row r="36" spans="1:11" ht="12.75">
      <c r="A36" s="5">
        <v>0.00555555555555553</v>
      </c>
      <c r="B36" s="2">
        <v>0.620138888888889</v>
      </c>
      <c r="C36" s="3">
        <v>35</v>
      </c>
      <c r="D36" s="3">
        <v>2897</v>
      </c>
      <c r="E36" s="3">
        <v>2982</v>
      </c>
      <c r="F36" s="3">
        <v>932</v>
      </c>
      <c r="G36" s="3">
        <v>2735</v>
      </c>
      <c r="H36" s="3">
        <v>2743</v>
      </c>
      <c r="I36" s="3">
        <v>2469</v>
      </c>
      <c r="J36" s="3">
        <v>18</v>
      </c>
      <c r="K36" s="3">
        <v>96</v>
      </c>
    </row>
    <row r="37" spans="1:11" ht="12.75">
      <c r="A37" s="5">
        <v>0.00416666666666665</v>
      </c>
      <c r="B37" s="2">
        <v>0.624305555555555</v>
      </c>
      <c r="C37" s="3">
        <v>36</v>
      </c>
      <c r="D37" s="3">
        <v>660</v>
      </c>
      <c r="E37" s="3">
        <v>2841</v>
      </c>
      <c r="F37" s="3">
        <v>3037</v>
      </c>
      <c r="G37" s="3">
        <v>704</v>
      </c>
      <c r="H37" s="3">
        <v>2805</v>
      </c>
      <c r="I37" s="3">
        <v>2352</v>
      </c>
      <c r="J37" s="3">
        <v>28</v>
      </c>
      <c r="K37" s="3">
        <v>78</v>
      </c>
    </row>
    <row r="38" spans="1:11" ht="12.75">
      <c r="A38" s="5">
        <v>0.00416666666666665</v>
      </c>
      <c r="B38" s="2">
        <v>0.628472222222222</v>
      </c>
      <c r="C38" s="3">
        <v>37</v>
      </c>
      <c r="D38" s="3">
        <v>1642</v>
      </c>
      <c r="E38" s="3">
        <v>2424</v>
      </c>
      <c r="F38" s="3">
        <v>2585</v>
      </c>
      <c r="G38" s="3">
        <v>2721</v>
      </c>
      <c r="H38" s="3">
        <v>2848</v>
      </c>
      <c r="I38" s="3">
        <v>1561</v>
      </c>
      <c r="J38" s="3">
        <v>56</v>
      </c>
      <c r="K38" s="3">
        <v>46</v>
      </c>
    </row>
    <row r="39" spans="1:11" ht="12.75">
      <c r="A39" s="5">
        <v>0.00347222222222221</v>
      </c>
      <c r="B39" s="2">
        <v>0.631944444444444</v>
      </c>
      <c r="C39" s="3">
        <v>38</v>
      </c>
      <c r="D39" s="3">
        <v>2787</v>
      </c>
      <c r="E39" s="3">
        <v>3106</v>
      </c>
      <c r="F39" s="3">
        <v>1817</v>
      </c>
      <c r="G39" s="3">
        <v>1158</v>
      </c>
      <c r="H39" s="3">
        <v>1296</v>
      </c>
      <c r="I39" s="3">
        <v>1745</v>
      </c>
      <c r="J39" s="3">
        <v>38</v>
      </c>
      <c r="K39" s="3">
        <v>104</v>
      </c>
    </row>
    <row r="40" spans="1:11" ht="12.75">
      <c r="A40" s="5">
        <v>0.00486111111111109</v>
      </c>
      <c r="B40" s="2">
        <v>0.636805555555555</v>
      </c>
      <c r="C40" s="3">
        <v>39</v>
      </c>
      <c r="D40" s="3">
        <v>2943</v>
      </c>
      <c r="E40" s="3">
        <v>2789</v>
      </c>
      <c r="F40" s="3">
        <v>476</v>
      </c>
      <c r="G40" s="3">
        <v>2953</v>
      </c>
      <c r="H40" s="3">
        <v>935</v>
      </c>
      <c r="I40" s="3">
        <v>2948</v>
      </c>
      <c r="J40" s="3">
        <v>24</v>
      </c>
      <c r="K40" s="3">
        <v>34</v>
      </c>
    </row>
    <row r="41" spans="1:11" ht="12.75">
      <c r="A41" s="5">
        <v>0.00555555555555553</v>
      </c>
      <c r="B41" s="2">
        <v>0.642361111111111</v>
      </c>
      <c r="C41" s="3">
        <v>40</v>
      </c>
      <c r="D41" s="3">
        <v>418</v>
      </c>
      <c r="E41" s="3">
        <v>2354</v>
      </c>
      <c r="F41" s="3">
        <v>2995</v>
      </c>
      <c r="G41" s="3">
        <v>437</v>
      </c>
      <c r="H41" s="3">
        <v>2468</v>
      </c>
      <c r="I41" s="3">
        <v>2985</v>
      </c>
      <c r="J41" s="3">
        <v>52</v>
      </c>
      <c r="K41" s="3">
        <v>45</v>
      </c>
    </row>
    <row r="42" spans="1:11" ht="12.75">
      <c r="A42" s="5">
        <v>0.00694444444444453</v>
      </c>
      <c r="B42" s="2">
        <v>0.649305555555555</v>
      </c>
      <c r="C42" s="3">
        <v>41</v>
      </c>
      <c r="D42" s="3">
        <v>2283</v>
      </c>
      <c r="E42" s="3">
        <v>3005</v>
      </c>
      <c r="F42" s="3">
        <v>647</v>
      </c>
      <c r="G42" s="3">
        <v>3043</v>
      </c>
      <c r="H42" s="3">
        <v>1742</v>
      </c>
      <c r="I42" s="3">
        <v>2864</v>
      </c>
      <c r="J42" s="3">
        <v>28</v>
      </c>
      <c r="K42" s="3">
        <v>54</v>
      </c>
    </row>
    <row r="43" spans="1:11" ht="12.75">
      <c r="A43" s="5">
        <v>0.00347222222222221</v>
      </c>
      <c r="B43" s="2">
        <v>0.652777777777778</v>
      </c>
      <c r="C43" s="3">
        <v>42</v>
      </c>
      <c r="D43" s="3">
        <v>2461</v>
      </c>
      <c r="E43" s="3">
        <v>148</v>
      </c>
      <c r="F43" s="3">
        <v>2950</v>
      </c>
      <c r="G43" s="3">
        <v>31</v>
      </c>
      <c r="H43" s="3">
        <v>2391</v>
      </c>
      <c r="I43" s="3">
        <v>1296</v>
      </c>
      <c r="J43" s="3">
        <v>16</v>
      </c>
      <c r="K43" s="3">
        <v>70</v>
      </c>
    </row>
    <row r="44" spans="1:11" ht="12.75">
      <c r="A44" s="5">
        <v>0.00486111111111109</v>
      </c>
      <c r="B44" s="2">
        <v>0.657638888888889</v>
      </c>
      <c r="C44" s="3">
        <v>43</v>
      </c>
      <c r="D44" s="3">
        <v>2841</v>
      </c>
      <c r="E44" s="3">
        <v>1745</v>
      </c>
      <c r="F44" s="3">
        <v>935</v>
      </c>
      <c r="G44" s="3">
        <v>2735</v>
      </c>
      <c r="H44" s="3">
        <v>2897</v>
      </c>
      <c r="I44" s="3">
        <v>2947</v>
      </c>
      <c r="J44" s="3">
        <v>50</v>
      </c>
      <c r="K44" s="3">
        <v>24</v>
      </c>
    </row>
    <row r="45" spans="1:11" ht="12.75">
      <c r="A45" s="5">
        <v>0.00347222222222221</v>
      </c>
      <c r="B45" s="2">
        <v>0.661111111111111</v>
      </c>
      <c r="C45" s="3">
        <v>44</v>
      </c>
      <c r="D45" s="3">
        <v>1817</v>
      </c>
      <c r="E45" s="3">
        <v>2985</v>
      </c>
      <c r="F45" s="3">
        <v>704</v>
      </c>
      <c r="G45" s="3">
        <v>476</v>
      </c>
      <c r="H45" s="3">
        <v>2743</v>
      </c>
      <c r="I45" s="3">
        <v>2585</v>
      </c>
      <c r="J45" s="3">
        <v>44</v>
      </c>
      <c r="K45" s="3">
        <v>48</v>
      </c>
    </row>
    <row r="46" spans="1:11" ht="12.75">
      <c r="A46" s="5">
        <v>0.00416666666666665</v>
      </c>
      <c r="B46" s="2">
        <v>0.665277777777778</v>
      </c>
      <c r="C46" s="3">
        <v>45</v>
      </c>
      <c r="D46" s="3">
        <v>2789</v>
      </c>
      <c r="E46" s="3">
        <v>437</v>
      </c>
      <c r="F46" s="3">
        <v>2848</v>
      </c>
      <c r="G46" s="3">
        <v>2469</v>
      </c>
      <c r="H46" s="3">
        <v>660</v>
      </c>
      <c r="I46" s="3">
        <v>2982</v>
      </c>
      <c r="J46" s="3">
        <v>36</v>
      </c>
      <c r="K46" s="3">
        <v>75</v>
      </c>
    </row>
    <row r="47" spans="1:11" ht="12.75">
      <c r="A47" s="5">
        <v>0.00347222222222221</v>
      </c>
      <c r="B47" s="2">
        <v>0.66875</v>
      </c>
      <c r="C47" s="3">
        <v>46</v>
      </c>
      <c r="D47" s="3">
        <v>647</v>
      </c>
      <c r="E47" s="3">
        <v>2352</v>
      </c>
      <c r="F47" s="3">
        <v>2461</v>
      </c>
      <c r="G47" s="3">
        <v>2953</v>
      </c>
      <c r="H47" s="3">
        <v>932</v>
      </c>
      <c r="I47" s="3">
        <v>2995</v>
      </c>
      <c r="J47" s="3">
        <v>61</v>
      </c>
      <c r="K47" s="3">
        <v>34</v>
      </c>
    </row>
    <row r="48" spans="1:11" ht="12.75">
      <c r="A48" s="5">
        <v>0.00555555555555565</v>
      </c>
      <c r="B48" s="2">
        <v>0.674305555555556</v>
      </c>
      <c r="C48" s="3">
        <v>47</v>
      </c>
      <c r="D48" s="3">
        <v>1158</v>
      </c>
      <c r="E48" s="3">
        <v>2805</v>
      </c>
      <c r="F48" s="3">
        <v>1561</v>
      </c>
      <c r="G48" s="3">
        <v>148</v>
      </c>
      <c r="H48" s="3">
        <v>3005</v>
      </c>
      <c r="I48" s="3">
        <v>2354</v>
      </c>
      <c r="J48" s="3">
        <v>76</v>
      </c>
      <c r="K48" s="3">
        <v>32</v>
      </c>
    </row>
    <row r="49" spans="1:11" ht="12.75">
      <c r="A49" s="5">
        <v>0.00416666666666665</v>
      </c>
      <c r="B49" s="2">
        <v>0.678472222222222</v>
      </c>
      <c r="C49" s="3">
        <v>48</v>
      </c>
      <c r="D49" s="3">
        <v>31</v>
      </c>
      <c r="E49" s="3">
        <v>2787</v>
      </c>
      <c r="F49" s="3">
        <v>2864</v>
      </c>
      <c r="G49" s="3">
        <v>2943</v>
      </c>
      <c r="H49" s="3">
        <v>2721</v>
      </c>
      <c r="I49" s="3">
        <v>3037</v>
      </c>
      <c r="J49" s="3">
        <v>38</v>
      </c>
      <c r="K49" s="3">
        <v>52</v>
      </c>
    </row>
    <row r="50" spans="1:11" ht="12.75">
      <c r="A50" s="5">
        <v>0.00486111111111098</v>
      </c>
      <c r="B50" s="2">
        <v>0.683333333333333</v>
      </c>
      <c r="C50" s="3">
        <v>49</v>
      </c>
      <c r="D50" s="3">
        <v>2965</v>
      </c>
      <c r="E50" s="3">
        <v>2391</v>
      </c>
      <c r="F50" s="3">
        <v>3043</v>
      </c>
      <c r="G50" s="3">
        <v>1742</v>
      </c>
      <c r="H50" s="3">
        <v>2468</v>
      </c>
      <c r="I50" s="3">
        <v>2424</v>
      </c>
      <c r="J50" s="3">
        <v>28</v>
      </c>
      <c r="K50" s="3">
        <v>81</v>
      </c>
    </row>
    <row r="51" spans="1:11" ht="12.75">
      <c r="A51" s="5">
        <v>0.00347222222222232</v>
      </c>
      <c r="B51" s="2">
        <v>0.686805555555555</v>
      </c>
      <c r="C51" s="3">
        <v>50</v>
      </c>
      <c r="D51" s="3">
        <v>2948</v>
      </c>
      <c r="E51" s="3">
        <v>2283</v>
      </c>
      <c r="F51" s="3">
        <v>418</v>
      </c>
      <c r="G51" s="3">
        <v>1642</v>
      </c>
      <c r="H51" s="3">
        <v>3106</v>
      </c>
      <c r="I51" s="3">
        <v>2747</v>
      </c>
      <c r="J51" s="3">
        <v>54</v>
      </c>
      <c r="K51" s="3">
        <v>10</v>
      </c>
    </row>
    <row r="52" spans="1:11" ht="12.75">
      <c r="A52" s="5">
        <v>0.00416666666666665</v>
      </c>
      <c r="B52" s="2">
        <v>0.690972222222222</v>
      </c>
      <c r="C52" s="3">
        <v>11</v>
      </c>
      <c r="D52" s="3">
        <v>2735</v>
      </c>
      <c r="E52" s="3">
        <v>2985</v>
      </c>
      <c r="F52" s="3">
        <v>1561</v>
      </c>
      <c r="G52" s="3">
        <v>2789</v>
      </c>
      <c r="H52" s="3">
        <v>647</v>
      </c>
      <c r="I52" s="3">
        <v>2787</v>
      </c>
      <c r="J52" s="3">
        <v>57</v>
      </c>
      <c r="K52" s="3">
        <v>36</v>
      </c>
    </row>
    <row r="53" spans="1:11" ht="12.75">
      <c r="A53" s="7">
        <v>0.00491898148148148</v>
      </c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5"/>
      <c r="B54" s="2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5" t="s">
        <v>0</v>
      </c>
      <c r="B55" s="2">
        <v>0.398611111111111</v>
      </c>
      <c r="C55" s="3">
        <v>51</v>
      </c>
      <c r="D55" s="3">
        <v>2848</v>
      </c>
      <c r="E55" s="3">
        <v>1745</v>
      </c>
      <c r="F55" s="3">
        <v>2354</v>
      </c>
      <c r="G55" s="3">
        <v>2743</v>
      </c>
      <c r="H55" s="3">
        <v>2953</v>
      </c>
      <c r="I55" s="3">
        <v>3005</v>
      </c>
      <c r="J55" s="3">
        <v>44</v>
      </c>
      <c r="K55" s="3">
        <v>22</v>
      </c>
    </row>
    <row r="56" spans="1:11" ht="12.75">
      <c r="A56" s="5">
        <v>0.00416666666666665</v>
      </c>
      <c r="B56" s="2">
        <v>0.402777777777778</v>
      </c>
      <c r="C56" s="3">
        <v>52</v>
      </c>
      <c r="D56" s="3">
        <v>1817</v>
      </c>
      <c r="E56" s="3">
        <v>935</v>
      </c>
      <c r="F56" s="3">
        <v>3037</v>
      </c>
      <c r="G56" s="3">
        <v>437</v>
      </c>
      <c r="H56" s="3">
        <v>1561</v>
      </c>
      <c r="I56" s="3">
        <v>2950</v>
      </c>
      <c r="J56" s="3">
        <v>58</v>
      </c>
      <c r="K56" s="3">
        <v>50</v>
      </c>
    </row>
    <row r="57" spans="1:11" ht="12.75">
      <c r="A57" s="5">
        <v>0.00347222222222226</v>
      </c>
      <c r="B57" s="2">
        <v>0.40625</v>
      </c>
      <c r="C57" s="3">
        <v>53</v>
      </c>
      <c r="D57" s="3">
        <v>2468</v>
      </c>
      <c r="E57" s="3">
        <v>932</v>
      </c>
      <c r="F57" s="3">
        <v>1296</v>
      </c>
      <c r="G57" s="3">
        <v>476</v>
      </c>
      <c r="H57" s="3">
        <v>660</v>
      </c>
      <c r="I57" s="3">
        <v>2947</v>
      </c>
      <c r="J57" s="3">
        <v>42</v>
      </c>
      <c r="K57" s="3">
        <v>18</v>
      </c>
    </row>
    <row r="58" spans="1:11" ht="12.75">
      <c r="A58" s="5">
        <v>0.00486111111111115</v>
      </c>
      <c r="B58" s="2">
        <v>0.411111111111111</v>
      </c>
      <c r="C58" s="3">
        <v>54</v>
      </c>
      <c r="D58" s="3">
        <v>1742</v>
      </c>
      <c r="E58" s="3">
        <v>2789</v>
      </c>
      <c r="F58" s="3">
        <v>2585</v>
      </c>
      <c r="G58" s="3">
        <v>2897</v>
      </c>
      <c r="H58" s="3">
        <v>2747</v>
      </c>
      <c r="I58" s="3">
        <v>1158</v>
      </c>
      <c r="J58" s="3">
        <v>73</v>
      </c>
      <c r="K58" s="3">
        <v>30</v>
      </c>
    </row>
    <row r="59" spans="1:11" ht="12.75">
      <c r="A59" s="5">
        <v>0.00416666666666665</v>
      </c>
      <c r="B59" s="2">
        <v>0.415277777777778</v>
      </c>
      <c r="C59" s="3">
        <v>55</v>
      </c>
      <c r="D59" s="3">
        <v>31</v>
      </c>
      <c r="E59" s="3">
        <v>3106</v>
      </c>
      <c r="F59" s="3">
        <v>2469</v>
      </c>
      <c r="G59" s="3">
        <v>2841</v>
      </c>
      <c r="H59" s="3">
        <v>2965</v>
      </c>
      <c r="I59" s="3">
        <v>647</v>
      </c>
      <c r="J59" s="3">
        <v>57</v>
      </c>
      <c r="K59" s="3">
        <v>36</v>
      </c>
    </row>
    <row r="60" spans="1:11" ht="12.75">
      <c r="A60" s="5">
        <v>0.00416666666666665</v>
      </c>
      <c r="B60" s="2">
        <v>0.419444444444444</v>
      </c>
      <c r="C60" s="3">
        <v>56</v>
      </c>
      <c r="D60" s="3">
        <v>2985</v>
      </c>
      <c r="E60" s="3">
        <v>148</v>
      </c>
      <c r="F60" s="3">
        <v>2982</v>
      </c>
      <c r="G60" s="3">
        <v>2352</v>
      </c>
      <c r="H60" s="3">
        <v>3043</v>
      </c>
      <c r="I60" s="3">
        <v>1642</v>
      </c>
      <c r="J60" s="3">
        <v>52</v>
      </c>
      <c r="K60" s="3">
        <v>39</v>
      </c>
    </row>
    <row r="61" spans="1:11" ht="12.75">
      <c r="A61" s="5">
        <v>0.00416666666666665</v>
      </c>
      <c r="B61" s="2">
        <v>0.423611111111111</v>
      </c>
      <c r="C61" s="3">
        <v>57</v>
      </c>
      <c r="D61" s="3">
        <v>2424</v>
      </c>
      <c r="E61" s="3">
        <v>2995</v>
      </c>
      <c r="F61" s="3">
        <v>2864</v>
      </c>
      <c r="G61" s="3">
        <v>2948</v>
      </c>
      <c r="H61" s="3">
        <v>704</v>
      </c>
      <c r="I61" s="3">
        <v>2787</v>
      </c>
      <c r="J61" s="3">
        <v>69</v>
      </c>
      <c r="K61" s="3">
        <v>54</v>
      </c>
    </row>
    <row r="62" spans="1:11" ht="12.75">
      <c r="A62" s="5">
        <v>0.00416666666666671</v>
      </c>
      <c r="B62" s="2">
        <v>0.427777777777778</v>
      </c>
      <c r="C62" s="3">
        <v>58</v>
      </c>
      <c r="D62" s="3">
        <v>2943</v>
      </c>
      <c r="E62" s="3">
        <v>2735</v>
      </c>
      <c r="F62" s="3">
        <v>2391</v>
      </c>
      <c r="G62" s="3">
        <v>2805</v>
      </c>
      <c r="H62" s="3">
        <v>418</v>
      </c>
      <c r="I62" s="3">
        <v>2721</v>
      </c>
      <c r="J62" s="3">
        <v>28</v>
      </c>
      <c r="K62" s="3">
        <v>38</v>
      </c>
    </row>
    <row r="63" spans="1:11" ht="12.75">
      <c r="A63" s="5">
        <v>0.00416666666666665</v>
      </c>
      <c r="B63" s="2">
        <v>0.431944444444444</v>
      </c>
      <c r="C63" s="3">
        <v>59</v>
      </c>
      <c r="D63" s="3">
        <v>2283</v>
      </c>
      <c r="E63" s="3">
        <v>1561</v>
      </c>
      <c r="F63" s="3">
        <v>1745</v>
      </c>
      <c r="G63" s="3">
        <v>2461</v>
      </c>
      <c r="H63" s="3">
        <v>2469</v>
      </c>
      <c r="I63" s="3">
        <v>476</v>
      </c>
      <c r="J63" s="3">
        <v>86</v>
      </c>
      <c r="K63" s="3">
        <v>14</v>
      </c>
    </row>
    <row r="64" spans="1:11" ht="12.75">
      <c r="A64" s="5">
        <v>0.00486111111111104</v>
      </c>
      <c r="B64" s="2">
        <v>0.436805555555555</v>
      </c>
      <c r="C64" s="3">
        <v>60</v>
      </c>
      <c r="D64" s="3">
        <v>3037</v>
      </c>
      <c r="E64" s="3">
        <v>932</v>
      </c>
      <c r="F64" s="3">
        <v>3106</v>
      </c>
      <c r="G64" s="3">
        <v>3005</v>
      </c>
      <c r="H64" s="3">
        <v>2985</v>
      </c>
      <c r="I64" s="3">
        <v>2789</v>
      </c>
      <c r="J64" s="3">
        <v>48</v>
      </c>
      <c r="K64" s="3">
        <v>40</v>
      </c>
    </row>
    <row r="65" spans="1:11" ht="12.75">
      <c r="A65" s="5">
        <v>0.00486111111111115</v>
      </c>
      <c r="B65" s="2">
        <v>0.441666666666667</v>
      </c>
      <c r="C65" s="3">
        <v>61</v>
      </c>
      <c r="D65" s="3">
        <v>2787</v>
      </c>
      <c r="E65" s="3">
        <v>2950</v>
      </c>
      <c r="F65" s="3">
        <v>2953</v>
      </c>
      <c r="G65" s="3">
        <v>2841</v>
      </c>
      <c r="H65" s="3">
        <v>2982</v>
      </c>
      <c r="I65" s="3">
        <v>2585</v>
      </c>
      <c r="J65" s="3">
        <v>34</v>
      </c>
      <c r="K65" s="3">
        <v>70</v>
      </c>
    </row>
    <row r="66" spans="1:11" ht="12.75">
      <c r="A66" s="5">
        <v>0.00347222222222226</v>
      </c>
      <c r="B66" s="2">
        <v>0.445138888888889</v>
      </c>
      <c r="C66" s="3">
        <v>62</v>
      </c>
      <c r="D66" s="3">
        <v>1642</v>
      </c>
      <c r="E66" s="3">
        <v>2864</v>
      </c>
      <c r="F66" s="3">
        <v>2805</v>
      </c>
      <c r="G66" s="3">
        <v>2995</v>
      </c>
      <c r="H66" s="3">
        <v>2947</v>
      </c>
      <c r="I66" s="3">
        <v>935</v>
      </c>
      <c r="J66" s="3">
        <v>42</v>
      </c>
      <c r="K66" s="3">
        <v>60</v>
      </c>
    </row>
    <row r="67" spans="1:11" ht="12.75">
      <c r="A67" s="5">
        <v>0.00624999999999998</v>
      </c>
      <c r="B67" s="2">
        <v>0.451388888888889</v>
      </c>
      <c r="C67" s="3">
        <v>63</v>
      </c>
      <c r="D67" s="3">
        <v>2461</v>
      </c>
      <c r="E67" s="3">
        <v>2283</v>
      </c>
      <c r="F67" s="3">
        <v>3043</v>
      </c>
      <c r="G67" s="3">
        <v>2721</v>
      </c>
      <c r="H67" s="3">
        <v>2354</v>
      </c>
      <c r="I67" s="3">
        <v>660</v>
      </c>
      <c r="J67" s="3">
        <v>8</v>
      </c>
      <c r="K67" s="3">
        <v>50</v>
      </c>
    </row>
    <row r="68" spans="1:11" ht="12.75">
      <c r="A68" s="5">
        <v>0.00486111111111109</v>
      </c>
      <c r="B68" s="2">
        <v>0.45625</v>
      </c>
      <c r="C68" s="3">
        <v>64</v>
      </c>
      <c r="D68" s="3">
        <v>2391</v>
      </c>
      <c r="E68" s="3">
        <v>704</v>
      </c>
      <c r="F68" s="3">
        <v>2897</v>
      </c>
      <c r="G68" s="3">
        <v>2848</v>
      </c>
      <c r="H68" s="3">
        <v>2943</v>
      </c>
      <c r="I68" s="3">
        <v>1817</v>
      </c>
      <c r="J68" s="3">
        <v>54</v>
      </c>
      <c r="K68" s="3">
        <v>36</v>
      </c>
    </row>
    <row r="69" spans="1:11" ht="12.75">
      <c r="A69" s="5">
        <v>0.00486111111111109</v>
      </c>
      <c r="B69" s="2">
        <v>0.461111111111111</v>
      </c>
      <c r="C69" s="3">
        <v>65</v>
      </c>
      <c r="D69" s="3">
        <v>418</v>
      </c>
      <c r="E69" s="3">
        <v>2743</v>
      </c>
      <c r="F69" s="3">
        <v>647</v>
      </c>
      <c r="G69" s="3">
        <v>2948</v>
      </c>
      <c r="H69" s="3">
        <v>1158</v>
      </c>
      <c r="I69" s="3">
        <v>2965</v>
      </c>
      <c r="J69" s="3">
        <v>38</v>
      </c>
      <c r="K69" s="3">
        <v>34</v>
      </c>
    </row>
    <row r="70" spans="1:11" ht="12.75">
      <c r="A70" s="5">
        <v>0.00416666666666665</v>
      </c>
      <c r="B70" s="2">
        <v>0.465277777777778</v>
      </c>
      <c r="C70" s="3">
        <v>66</v>
      </c>
      <c r="D70" s="3">
        <v>1742</v>
      </c>
      <c r="E70" s="3">
        <v>2735</v>
      </c>
      <c r="F70" s="3">
        <v>2747</v>
      </c>
      <c r="G70" s="3">
        <v>2468</v>
      </c>
      <c r="H70" s="3">
        <v>31</v>
      </c>
      <c r="I70" s="3">
        <v>148</v>
      </c>
      <c r="J70" s="3">
        <v>50</v>
      </c>
      <c r="K70" s="3">
        <v>54</v>
      </c>
    </row>
    <row r="71" spans="1:11" ht="12.75">
      <c r="A71" s="5">
        <v>0.00486111111111115</v>
      </c>
      <c r="B71" s="2">
        <v>0.470138888888889</v>
      </c>
      <c r="C71" s="3">
        <v>67</v>
      </c>
      <c r="D71" s="3">
        <v>2352</v>
      </c>
      <c r="E71" s="3">
        <v>2424</v>
      </c>
      <c r="F71" s="3">
        <v>2841</v>
      </c>
      <c r="G71" s="3">
        <v>437</v>
      </c>
      <c r="H71" s="3">
        <v>1296</v>
      </c>
      <c r="I71" s="3">
        <v>2461</v>
      </c>
      <c r="J71" s="3">
        <v>48</v>
      </c>
      <c r="K71" s="3">
        <v>60</v>
      </c>
    </row>
    <row r="72" spans="1:11" ht="12.75">
      <c r="A72" s="4">
        <f>AVERAGE(A56:A71)</f>
        <v>0.004470486111111112</v>
      </c>
      <c r="C72" s="6"/>
      <c r="D72" s="6"/>
      <c r="E72" s="6"/>
      <c r="F72" s="6"/>
      <c r="G72" s="6"/>
      <c r="H72" t="s">
        <v>104</v>
      </c>
      <c r="J72">
        <f>SUM(J3:J71)</f>
        <v>3037</v>
      </c>
      <c r="K72">
        <f>SUM(K3:K71)</f>
        <v>3200</v>
      </c>
    </row>
    <row r="73" spans="1:11" ht="12.75">
      <c r="A73" s="1"/>
      <c r="C73" s="6"/>
      <c r="D73" s="6"/>
      <c r="E73" s="6"/>
      <c r="F73" s="6"/>
      <c r="G73" s="6"/>
      <c r="H73" t="s">
        <v>105</v>
      </c>
      <c r="K73">
        <f>(J72+K72)/C71/2</f>
        <v>46.54477611940298</v>
      </c>
    </row>
    <row r="74" spans="1:11" ht="12.75">
      <c r="A74" s="4">
        <f>AVERAGE(A56:A71,A4:A52)</f>
        <v>0.00480685763888889</v>
      </c>
      <c r="B74" t="s">
        <v>14</v>
      </c>
      <c r="C74" s="6"/>
      <c r="D74" s="6"/>
      <c r="E74" s="6"/>
      <c r="F74" s="6"/>
      <c r="G74" s="6"/>
      <c r="H74" s="6"/>
      <c r="I74" s="6"/>
      <c r="J74" s="6"/>
      <c r="K74" s="6"/>
    </row>
    <row r="76" spans="1:5" ht="84" customHeight="1">
      <c r="A76" s="38" t="s">
        <v>107</v>
      </c>
      <c r="B76" s="38"/>
      <c r="C76" s="38"/>
      <c r="D76" s="39" t="s">
        <v>106</v>
      </c>
      <c r="E76" s="39"/>
    </row>
    <row r="80" spans="1:11" ht="12.75">
      <c r="A80" s="36" t="s">
        <v>157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21" t="s">
        <v>153</v>
      </c>
      <c r="B81" s="21" t="s">
        <v>158</v>
      </c>
      <c r="C81" s="21" t="s">
        <v>154</v>
      </c>
      <c r="D81" s="21" t="s">
        <v>6</v>
      </c>
      <c r="E81" s="21" t="s">
        <v>7</v>
      </c>
      <c r="F81" s="21" t="s">
        <v>8</v>
      </c>
      <c r="G81" s="21" t="s">
        <v>9</v>
      </c>
      <c r="H81" s="21" t="s">
        <v>10</v>
      </c>
      <c r="I81" s="21" t="s">
        <v>11</v>
      </c>
      <c r="J81" s="21" t="s">
        <v>155</v>
      </c>
      <c r="K81" s="21" t="s">
        <v>156</v>
      </c>
    </row>
    <row r="82" spans="1:11" ht="12.75">
      <c r="A82" s="2">
        <v>0.5430555555555555</v>
      </c>
      <c r="B82" s="29" t="s">
        <v>159</v>
      </c>
      <c r="C82" s="3">
        <v>1</v>
      </c>
      <c r="D82" s="3">
        <v>2461</v>
      </c>
      <c r="E82" s="3">
        <v>1158</v>
      </c>
      <c r="F82" s="3">
        <v>935</v>
      </c>
      <c r="G82" s="3">
        <v>2585</v>
      </c>
      <c r="H82" s="3">
        <v>1561</v>
      </c>
      <c r="I82" s="3">
        <v>1817</v>
      </c>
      <c r="J82" s="3">
        <v>64</v>
      </c>
      <c r="K82" s="3">
        <v>42</v>
      </c>
    </row>
    <row r="83" spans="1:11" ht="12.75">
      <c r="A83" s="2">
        <v>0.5472222222222222</v>
      </c>
      <c r="B83" s="29" t="s">
        <v>160</v>
      </c>
      <c r="C83" s="3">
        <v>2</v>
      </c>
      <c r="D83" s="3">
        <v>476</v>
      </c>
      <c r="E83" s="3">
        <v>2352</v>
      </c>
      <c r="F83" s="3">
        <v>704</v>
      </c>
      <c r="G83" s="3">
        <v>2469</v>
      </c>
      <c r="H83" s="3">
        <v>1742</v>
      </c>
      <c r="I83" s="3">
        <v>437</v>
      </c>
      <c r="J83" s="3">
        <v>50</v>
      </c>
      <c r="K83" s="3">
        <v>54</v>
      </c>
    </row>
    <row r="84" spans="1:11" ht="12.75">
      <c r="A84" s="2">
        <v>0.5520833333333334</v>
      </c>
      <c r="B84" s="29" t="s">
        <v>161</v>
      </c>
      <c r="C84" s="3">
        <v>3</v>
      </c>
      <c r="D84" s="3">
        <v>3037</v>
      </c>
      <c r="E84" s="3">
        <v>932</v>
      </c>
      <c r="F84" s="3">
        <v>2848</v>
      </c>
      <c r="G84" s="3">
        <v>1296</v>
      </c>
      <c r="H84" s="3">
        <v>2283</v>
      </c>
      <c r="I84" s="3">
        <v>1745</v>
      </c>
      <c r="J84" s="3">
        <v>52</v>
      </c>
      <c r="K84" s="3">
        <v>49</v>
      </c>
    </row>
    <row r="85" spans="1:11" ht="12.75">
      <c r="A85" s="2">
        <v>0.5576388888888889</v>
      </c>
      <c r="B85" s="29" t="s">
        <v>162</v>
      </c>
      <c r="C85" s="3">
        <v>4</v>
      </c>
      <c r="D85" s="3">
        <v>2468</v>
      </c>
      <c r="E85" s="3">
        <v>2424</v>
      </c>
      <c r="F85" s="3">
        <v>2391</v>
      </c>
      <c r="G85" s="3">
        <v>2354</v>
      </c>
      <c r="H85" s="3">
        <v>148</v>
      </c>
      <c r="I85" s="3">
        <v>418</v>
      </c>
      <c r="J85" s="3">
        <v>48</v>
      </c>
      <c r="K85" s="3">
        <v>58</v>
      </c>
    </row>
    <row r="86" spans="1:11" ht="12.75">
      <c r="A86" s="2">
        <v>0.5625</v>
      </c>
      <c r="B86" s="29" t="s">
        <v>163</v>
      </c>
      <c r="C86" s="3">
        <v>5</v>
      </c>
      <c r="D86" s="3">
        <v>2461</v>
      </c>
      <c r="E86" s="3">
        <v>1158</v>
      </c>
      <c r="F86" s="3">
        <v>935</v>
      </c>
      <c r="G86" s="3">
        <v>2585</v>
      </c>
      <c r="H86" s="3">
        <v>1561</v>
      </c>
      <c r="I86" s="3">
        <v>1817</v>
      </c>
      <c r="J86" s="3">
        <v>64</v>
      </c>
      <c r="K86" s="3">
        <v>71</v>
      </c>
    </row>
    <row r="87" spans="1:11" ht="12.75">
      <c r="A87" s="2">
        <v>0.5666666666666667</v>
      </c>
      <c r="B87" s="29" t="s">
        <v>164</v>
      </c>
      <c r="C87" s="3">
        <v>6</v>
      </c>
      <c r="D87" s="3">
        <v>704</v>
      </c>
      <c r="E87" s="3">
        <v>2352</v>
      </c>
      <c r="F87" s="3">
        <v>476</v>
      </c>
      <c r="G87" s="3">
        <v>2469</v>
      </c>
      <c r="H87" s="3">
        <v>1742</v>
      </c>
      <c r="I87" s="3">
        <v>437</v>
      </c>
      <c r="J87" s="3">
        <v>67</v>
      </c>
      <c r="K87" s="3">
        <v>44</v>
      </c>
    </row>
    <row r="88" spans="1:11" ht="12.75">
      <c r="A88" s="2">
        <v>0.5722222222222222</v>
      </c>
      <c r="B88" s="29" t="s">
        <v>165</v>
      </c>
      <c r="C88" s="3">
        <v>7</v>
      </c>
      <c r="D88" s="3">
        <v>3037</v>
      </c>
      <c r="E88" s="3">
        <v>2848</v>
      </c>
      <c r="F88" s="3">
        <v>932</v>
      </c>
      <c r="G88" s="3">
        <v>1296</v>
      </c>
      <c r="H88" s="3">
        <v>2283</v>
      </c>
      <c r="I88" s="3">
        <v>1745</v>
      </c>
      <c r="J88" s="3">
        <v>68</v>
      </c>
      <c r="K88" s="3">
        <v>65</v>
      </c>
    </row>
    <row r="89" spans="1:11" ht="12.75">
      <c r="A89" s="2">
        <v>0.576388888888889</v>
      </c>
      <c r="B89" s="29" t="s">
        <v>166</v>
      </c>
      <c r="C89" s="3">
        <v>8</v>
      </c>
      <c r="D89" s="3">
        <v>2424</v>
      </c>
      <c r="E89" s="3">
        <v>2391</v>
      </c>
      <c r="F89" s="3">
        <v>2468</v>
      </c>
      <c r="G89" s="3">
        <v>2354</v>
      </c>
      <c r="H89" s="3">
        <v>148</v>
      </c>
      <c r="I89" s="3">
        <v>418</v>
      </c>
      <c r="J89" s="3">
        <v>60</v>
      </c>
      <c r="K89" s="3">
        <v>73</v>
      </c>
    </row>
    <row r="90" spans="1:11" ht="12.75">
      <c r="A90" s="2">
        <v>0.5819444444444445</v>
      </c>
      <c r="B90" s="29" t="s">
        <v>167</v>
      </c>
      <c r="C90" s="3">
        <v>9</v>
      </c>
      <c r="D90" s="3">
        <v>2461</v>
      </c>
      <c r="E90" s="3">
        <v>1158</v>
      </c>
      <c r="F90" s="3">
        <v>935</v>
      </c>
      <c r="G90" s="3">
        <v>1817</v>
      </c>
      <c r="H90" s="3">
        <v>1561</v>
      </c>
      <c r="I90" s="3">
        <v>2585</v>
      </c>
      <c r="J90" s="3">
        <v>94</v>
      </c>
      <c r="K90" s="3">
        <v>59</v>
      </c>
    </row>
    <row r="91" spans="1:11" ht="12.75">
      <c r="A91" s="2">
        <v>0.5868055555555556</v>
      </c>
      <c r="B91" s="29" t="s">
        <v>168</v>
      </c>
      <c r="C91" s="3">
        <v>10</v>
      </c>
      <c r="D91" s="3">
        <v>704</v>
      </c>
      <c r="E91" s="3">
        <v>476</v>
      </c>
      <c r="F91" s="3">
        <v>2352</v>
      </c>
      <c r="G91" s="3">
        <v>2469</v>
      </c>
      <c r="H91" s="3">
        <v>437</v>
      </c>
      <c r="I91" s="3">
        <v>1742</v>
      </c>
      <c r="J91" s="3">
        <v>42</v>
      </c>
      <c r="K91" s="3">
        <v>52</v>
      </c>
    </row>
    <row r="92" spans="1:11" ht="12.75">
      <c r="A92" s="2">
        <v>0.5993055555555555</v>
      </c>
      <c r="B92" s="29" t="s">
        <v>170</v>
      </c>
      <c r="C92" s="3">
        <v>13</v>
      </c>
      <c r="D92" s="3">
        <v>2461</v>
      </c>
      <c r="E92" s="3">
        <v>1158</v>
      </c>
      <c r="F92" s="3">
        <v>935</v>
      </c>
      <c r="G92" s="3">
        <v>1742</v>
      </c>
      <c r="H92" s="3">
        <v>437</v>
      </c>
      <c r="I92" s="3">
        <v>2469</v>
      </c>
      <c r="J92" s="3">
        <v>68</v>
      </c>
      <c r="K92" s="3">
        <v>73</v>
      </c>
    </row>
    <row r="93" spans="1:11" ht="12.75">
      <c r="A93" s="2">
        <v>0.6041666666666666</v>
      </c>
      <c r="B93" s="29" t="s">
        <v>171</v>
      </c>
      <c r="C93" s="3">
        <v>14</v>
      </c>
      <c r="D93" s="3">
        <v>932</v>
      </c>
      <c r="E93" s="3">
        <v>3037</v>
      </c>
      <c r="F93" s="3">
        <v>2848</v>
      </c>
      <c r="G93" s="3">
        <v>2354</v>
      </c>
      <c r="H93" s="3">
        <v>148</v>
      </c>
      <c r="I93" s="3">
        <v>418</v>
      </c>
      <c r="J93" s="3">
        <v>38</v>
      </c>
      <c r="K93" s="3">
        <v>65</v>
      </c>
    </row>
    <row r="94" spans="1:11" ht="12.75">
      <c r="A94" s="2">
        <v>0.6104166666666667</v>
      </c>
      <c r="B94" s="29" t="s">
        <v>172</v>
      </c>
      <c r="C94" s="3">
        <v>15</v>
      </c>
      <c r="D94" s="3">
        <v>1158</v>
      </c>
      <c r="E94" s="3">
        <v>935</v>
      </c>
      <c r="F94" s="3">
        <v>2461</v>
      </c>
      <c r="G94" s="3">
        <v>437</v>
      </c>
      <c r="H94" s="3">
        <v>2469</v>
      </c>
      <c r="I94" s="3">
        <v>1742</v>
      </c>
      <c r="J94" s="3">
        <v>86</v>
      </c>
      <c r="K94" s="3">
        <v>73</v>
      </c>
    </row>
    <row r="95" spans="1:11" ht="12.75">
      <c r="A95" s="2">
        <v>0.6145833333333334</v>
      </c>
      <c r="B95" s="29" t="s">
        <v>173</v>
      </c>
      <c r="C95" s="3">
        <v>16</v>
      </c>
      <c r="D95" s="3">
        <v>932</v>
      </c>
      <c r="E95" s="3">
        <v>3037</v>
      </c>
      <c r="F95" s="3">
        <v>2848</v>
      </c>
      <c r="G95" s="3">
        <v>418</v>
      </c>
      <c r="H95" s="3">
        <v>148</v>
      </c>
      <c r="I95" s="3">
        <v>2354</v>
      </c>
      <c r="J95" s="3">
        <v>56</v>
      </c>
      <c r="K95" s="3">
        <v>68</v>
      </c>
    </row>
    <row r="96" spans="1:11" ht="12.75">
      <c r="A96" s="2">
        <v>0.6194444444444445</v>
      </c>
      <c r="B96" s="29" t="s">
        <v>174</v>
      </c>
      <c r="C96" s="3">
        <v>17</v>
      </c>
      <c r="D96" s="3">
        <v>1158</v>
      </c>
      <c r="E96" s="3">
        <v>2461</v>
      </c>
      <c r="F96" s="3">
        <v>935</v>
      </c>
      <c r="G96" s="3">
        <v>437</v>
      </c>
      <c r="H96" s="3">
        <v>2469</v>
      </c>
      <c r="I96" s="3">
        <v>1742</v>
      </c>
      <c r="J96" s="3">
        <v>50</v>
      </c>
      <c r="K96" s="3">
        <v>38</v>
      </c>
    </row>
    <row r="97" spans="1:11" ht="12.75">
      <c r="A97" s="2">
        <v>0.6298611111111111</v>
      </c>
      <c r="B97" s="29" t="s">
        <v>176</v>
      </c>
      <c r="C97" s="3">
        <v>19</v>
      </c>
      <c r="D97" s="3">
        <v>2461</v>
      </c>
      <c r="E97" s="3">
        <v>935</v>
      </c>
      <c r="F97" s="3">
        <v>1158</v>
      </c>
      <c r="G97" s="3">
        <v>418</v>
      </c>
      <c r="H97" s="3">
        <v>148</v>
      </c>
      <c r="I97" s="3">
        <v>2354</v>
      </c>
      <c r="J97" s="3">
        <v>62</v>
      </c>
      <c r="K97" s="3">
        <v>60</v>
      </c>
    </row>
    <row r="98" spans="1:11" ht="12.75">
      <c r="A98" s="2">
        <v>0.6395833333333333</v>
      </c>
      <c r="B98" s="29" t="s">
        <v>177</v>
      </c>
      <c r="C98" s="3">
        <v>20</v>
      </c>
      <c r="D98" s="3">
        <v>935</v>
      </c>
      <c r="E98" s="3">
        <v>1158</v>
      </c>
      <c r="F98" s="3">
        <v>2461</v>
      </c>
      <c r="G98" s="3">
        <v>418</v>
      </c>
      <c r="H98" s="3">
        <v>2354</v>
      </c>
      <c r="I98" s="3">
        <v>148</v>
      </c>
      <c r="J98" s="3">
        <v>86</v>
      </c>
      <c r="K98" s="3">
        <v>87</v>
      </c>
    </row>
    <row r="99" spans="1:11" ht="12.75">
      <c r="A99" s="2">
        <v>0.6472222222222223</v>
      </c>
      <c r="B99" s="29" t="s">
        <v>178</v>
      </c>
      <c r="C99" s="3">
        <v>21</v>
      </c>
      <c r="D99" s="3">
        <v>2461</v>
      </c>
      <c r="E99" s="3">
        <v>1158</v>
      </c>
      <c r="F99" s="3">
        <v>935</v>
      </c>
      <c r="G99" s="3">
        <v>148</v>
      </c>
      <c r="H99" s="3">
        <v>2354</v>
      </c>
      <c r="I99" s="3">
        <v>418</v>
      </c>
      <c r="J99" s="3">
        <v>58</v>
      </c>
      <c r="K99" s="3">
        <v>62</v>
      </c>
    </row>
    <row r="100" spans="8:11" ht="12.75">
      <c r="H100" t="s">
        <v>104</v>
      </c>
      <c r="J100">
        <f>SUM(J82:J99)</f>
        <v>1113</v>
      </c>
      <c r="K100">
        <f>SUM(K82:K99)</f>
        <v>1093</v>
      </c>
    </row>
    <row r="101" spans="8:11" ht="12.75">
      <c r="H101" t="s">
        <v>105</v>
      </c>
      <c r="K101">
        <f>(J100+K100)/C99/2</f>
        <v>52.523809523809526</v>
      </c>
    </row>
  </sheetData>
  <sheetProtection/>
  <mergeCells count="4">
    <mergeCell ref="A80:K80"/>
    <mergeCell ref="B1:E1"/>
    <mergeCell ref="A76:C76"/>
    <mergeCell ref="D76:E7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76">
      <selection activeCell="M101" sqref="M101"/>
    </sheetView>
  </sheetViews>
  <sheetFormatPr defaultColWidth="11.00390625" defaultRowHeight="12.75"/>
  <sheetData>
    <row r="1" spans="1:2" ht="12.75">
      <c r="A1" s="1" t="s">
        <v>34</v>
      </c>
      <c r="B1" t="s">
        <v>35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0.3972222222222222</v>
      </c>
      <c r="C3" s="3">
        <v>1</v>
      </c>
      <c r="D3" s="3">
        <v>1616</v>
      </c>
      <c r="E3" s="3">
        <v>1885</v>
      </c>
      <c r="F3" s="3">
        <v>744</v>
      </c>
      <c r="G3" s="3">
        <v>2885</v>
      </c>
      <c r="H3" s="3">
        <v>2152</v>
      </c>
      <c r="I3" s="3">
        <v>168</v>
      </c>
      <c r="J3" s="3">
        <v>52</v>
      </c>
      <c r="K3" s="3">
        <v>46</v>
      </c>
    </row>
    <row r="4" spans="1:11" ht="12.75">
      <c r="A4" s="1">
        <f>B4-B3</f>
        <v>0.006250000000000033</v>
      </c>
      <c r="B4" s="2">
        <v>0.40347222222222223</v>
      </c>
      <c r="C4" s="3">
        <v>2</v>
      </c>
      <c r="D4" s="3">
        <v>2916</v>
      </c>
      <c r="E4" s="3">
        <v>425</v>
      </c>
      <c r="F4" s="3">
        <v>801</v>
      </c>
      <c r="G4" s="3">
        <v>2383</v>
      </c>
      <c r="H4" s="3">
        <v>1251</v>
      </c>
      <c r="I4" s="3">
        <v>21</v>
      </c>
      <c r="J4" s="3">
        <v>36</v>
      </c>
      <c r="K4" s="3">
        <v>58</v>
      </c>
    </row>
    <row r="5" spans="1:11" ht="12.75">
      <c r="A5" s="1">
        <f aca="true" t="shared" si="0" ref="A5:A70">B5-B4</f>
        <v>0.005555555555555536</v>
      </c>
      <c r="B5" s="2">
        <v>0.40902777777777777</v>
      </c>
      <c r="C5" s="3">
        <v>3</v>
      </c>
      <c r="D5" s="3">
        <v>1557</v>
      </c>
      <c r="E5" s="3">
        <v>108</v>
      </c>
      <c r="F5" s="3">
        <v>1876</v>
      </c>
      <c r="G5" s="3">
        <v>2884</v>
      </c>
      <c r="H5" s="3">
        <v>2564</v>
      </c>
      <c r="I5" s="3">
        <v>1612</v>
      </c>
      <c r="J5" s="3">
        <v>52</v>
      </c>
      <c r="K5" s="3">
        <v>37</v>
      </c>
    </row>
    <row r="6" spans="1:11" ht="12.75">
      <c r="A6" s="1">
        <f t="shared" si="0"/>
        <v>0.007638888888888917</v>
      </c>
      <c r="B6" s="2">
        <v>0.4166666666666667</v>
      </c>
      <c r="C6" s="3">
        <v>4</v>
      </c>
      <c r="D6" s="3">
        <v>2425</v>
      </c>
      <c r="E6" s="3">
        <v>1345</v>
      </c>
      <c r="F6" s="3">
        <v>1649</v>
      </c>
      <c r="G6" s="3">
        <v>1341</v>
      </c>
      <c r="H6" s="3">
        <v>1543</v>
      </c>
      <c r="I6" s="3">
        <v>1889</v>
      </c>
      <c r="J6" s="3">
        <v>60</v>
      </c>
      <c r="K6" s="3">
        <v>28</v>
      </c>
    </row>
    <row r="7" spans="1:11" ht="12.75">
      <c r="A7" s="1">
        <f t="shared" si="0"/>
        <v>0.004166666666666652</v>
      </c>
      <c r="B7" s="2">
        <v>0.42083333333333334</v>
      </c>
      <c r="C7" s="3">
        <v>5</v>
      </c>
      <c r="D7" s="3">
        <v>79</v>
      </c>
      <c r="E7" s="3">
        <v>2569</v>
      </c>
      <c r="F7" s="3">
        <v>2422</v>
      </c>
      <c r="G7" s="3">
        <v>1390</v>
      </c>
      <c r="H7" s="3">
        <v>233</v>
      </c>
      <c r="I7" s="3">
        <v>1592</v>
      </c>
      <c r="J7" s="3">
        <v>64</v>
      </c>
      <c r="K7" s="3">
        <v>48</v>
      </c>
    </row>
    <row r="8" spans="1:11" ht="12.75">
      <c r="A8" s="1">
        <f t="shared" si="0"/>
        <v>0.004861111111111094</v>
      </c>
      <c r="B8" s="2">
        <v>0.42569444444444443</v>
      </c>
      <c r="C8" s="3">
        <v>6</v>
      </c>
      <c r="D8" s="3">
        <v>665</v>
      </c>
      <c r="E8" s="3">
        <v>1284</v>
      </c>
      <c r="F8" s="3">
        <v>1875</v>
      </c>
      <c r="G8" s="3">
        <v>59</v>
      </c>
      <c r="H8" s="3">
        <v>1523</v>
      </c>
      <c r="I8" s="3">
        <v>1029</v>
      </c>
      <c r="J8" s="3">
        <v>32</v>
      </c>
      <c r="K8" s="3">
        <v>24</v>
      </c>
    </row>
    <row r="9" spans="1:11" ht="12.75">
      <c r="A9" s="1">
        <f t="shared" si="0"/>
        <v>0.004861111111111149</v>
      </c>
      <c r="B9" s="2">
        <v>0.4305555555555556</v>
      </c>
      <c r="C9" s="3">
        <v>7</v>
      </c>
      <c r="D9" s="3">
        <v>180</v>
      </c>
      <c r="E9" s="3">
        <v>1902</v>
      </c>
      <c r="F9" s="3">
        <v>386</v>
      </c>
      <c r="G9" s="3">
        <v>86</v>
      </c>
      <c r="H9" s="3">
        <v>25</v>
      </c>
      <c r="I9" s="3">
        <v>103</v>
      </c>
      <c r="J9" s="3">
        <v>48</v>
      </c>
      <c r="K9" s="3">
        <v>93</v>
      </c>
    </row>
    <row r="10" spans="1:11" ht="12.75">
      <c r="A10" s="1">
        <f t="shared" si="0"/>
        <v>0.004861111111111038</v>
      </c>
      <c r="B10" s="2">
        <v>0.4354166666666666</v>
      </c>
      <c r="C10" s="3">
        <v>8</v>
      </c>
      <c r="D10" s="3">
        <v>238</v>
      </c>
      <c r="E10" s="3">
        <v>1922</v>
      </c>
      <c r="F10" s="3">
        <v>2757</v>
      </c>
      <c r="G10" s="3">
        <v>179</v>
      </c>
      <c r="H10" s="3">
        <v>1144</v>
      </c>
      <c r="I10" s="3">
        <v>408</v>
      </c>
      <c r="J10" s="3">
        <v>54</v>
      </c>
      <c r="K10" s="3">
        <v>84</v>
      </c>
    </row>
    <row r="11" spans="1:11" ht="12.75">
      <c r="A11" s="1">
        <f t="shared" si="0"/>
        <v>0.004861111111111149</v>
      </c>
      <c r="B11" s="2">
        <v>0.44027777777777777</v>
      </c>
      <c r="C11" s="3">
        <v>9</v>
      </c>
      <c r="D11" s="3">
        <v>501</v>
      </c>
      <c r="E11" s="3">
        <v>2023</v>
      </c>
      <c r="F11" s="3">
        <v>1889</v>
      </c>
      <c r="G11" s="3">
        <v>2797</v>
      </c>
      <c r="H11" s="3">
        <v>945</v>
      </c>
      <c r="I11" s="3">
        <v>108</v>
      </c>
      <c r="J11" s="3">
        <v>46</v>
      </c>
      <c r="K11" s="3">
        <v>36</v>
      </c>
    </row>
    <row r="12" spans="1:11" ht="12.75">
      <c r="A12" s="1">
        <f t="shared" si="0"/>
        <v>0.004861111111111149</v>
      </c>
      <c r="B12" s="2">
        <v>0.4451388888888889</v>
      </c>
      <c r="C12" s="3">
        <v>10</v>
      </c>
      <c r="D12" s="3">
        <v>2383</v>
      </c>
      <c r="E12" s="3">
        <v>168</v>
      </c>
      <c r="F12" s="3">
        <v>79</v>
      </c>
      <c r="G12" s="3">
        <v>1876</v>
      </c>
      <c r="H12" s="3">
        <v>1029</v>
      </c>
      <c r="I12" s="3">
        <v>1341</v>
      </c>
      <c r="J12" s="3">
        <v>119</v>
      </c>
      <c r="K12" s="3">
        <v>6</v>
      </c>
    </row>
    <row r="13" spans="1:11" ht="12.75">
      <c r="A13" s="1">
        <f t="shared" si="0"/>
        <v>0.004166666666666652</v>
      </c>
      <c r="B13" s="2">
        <v>0.44930555555555557</v>
      </c>
      <c r="C13" s="3">
        <v>11</v>
      </c>
      <c r="D13" s="3">
        <v>2884</v>
      </c>
      <c r="E13" s="3">
        <v>801</v>
      </c>
      <c r="F13" s="3">
        <v>1649</v>
      </c>
      <c r="G13" s="3">
        <v>2569</v>
      </c>
      <c r="H13" s="3">
        <v>665</v>
      </c>
      <c r="I13" s="3">
        <v>25</v>
      </c>
      <c r="J13" s="3">
        <v>38</v>
      </c>
      <c r="K13" s="3">
        <v>74</v>
      </c>
    </row>
    <row r="14" spans="1:11" ht="12.75">
      <c r="A14" s="1">
        <f t="shared" si="0"/>
        <v>0.005555555555555536</v>
      </c>
      <c r="B14" s="2">
        <v>0.4548611111111111</v>
      </c>
      <c r="C14" s="3">
        <v>12</v>
      </c>
      <c r="D14" s="3">
        <v>21</v>
      </c>
      <c r="E14" s="3">
        <v>2564</v>
      </c>
      <c r="F14" s="3">
        <v>744</v>
      </c>
      <c r="G14" s="3">
        <v>1875</v>
      </c>
      <c r="H14" s="3">
        <v>1902</v>
      </c>
      <c r="I14" s="3">
        <v>2422</v>
      </c>
      <c r="J14" s="3">
        <v>78</v>
      </c>
      <c r="K14" s="3">
        <v>28</v>
      </c>
    </row>
    <row r="15" spans="1:11" ht="12.75">
      <c r="A15" s="1">
        <f t="shared" si="0"/>
        <v>0.006944444444444475</v>
      </c>
      <c r="B15" s="2">
        <v>0.4618055555555556</v>
      </c>
      <c r="C15" s="3">
        <v>13</v>
      </c>
      <c r="D15" s="3">
        <v>2757</v>
      </c>
      <c r="E15" s="3">
        <v>2797</v>
      </c>
      <c r="F15" s="3">
        <v>1284</v>
      </c>
      <c r="G15" s="3">
        <v>1345</v>
      </c>
      <c r="H15" s="3">
        <v>2916</v>
      </c>
      <c r="I15" s="3">
        <v>2152</v>
      </c>
      <c r="J15" s="3">
        <v>22</v>
      </c>
      <c r="K15" s="3">
        <v>46</v>
      </c>
    </row>
    <row r="16" spans="1:11" ht="12.75">
      <c r="A16" s="1">
        <f t="shared" si="0"/>
        <v>0.004861111111111038</v>
      </c>
      <c r="B16" s="2">
        <v>0.4666666666666666</v>
      </c>
      <c r="C16" s="3">
        <v>14</v>
      </c>
      <c r="D16" s="3">
        <v>1885</v>
      </c>
      <c r="E16" s="3">
        <v>1543</v>
      </c>
      <c r="F16" s="3">
        <v>408</v>
      </c>
      <c r="G16" s="3">
        <v>86</v>
      </c>
      <c r="H16" s="3">
        <v>501</v>
      </c>
      <c r="I16" s="3">
        <v>1523</v>
      </c>
      <c r="J16" s="3">
        <v>10</v>
      </c>
      <c r="K16" s="3">
        <v>42</v>
      </c>
    </row>
    <row r="17" spans="1:11" ht="12.75">
      <c r="A17" s="1">
        <f t="shared" si="0"/>
        <v>0.004166666666666763</v>
      </c>
      <c r="B17" s="2">
        <v>0.4708333333333334</v>
      </c>
      <c r="C17" s="3">
        <v>15</v>
      </c>
      <c r="D17" s="3">
        <v>386</v>
      </c>
      <c r="E17" s="3">
        <v>2885</v>
      </c>
      <c r="F17" s="3">
        <v>103</v>
      </c>
      <c r="G17" s="3">
        <v>1390</v>
      </c>
      <c r="H17" s="3">
        <v>2425</v>
      </c>
      <c r="I17" s="3">
        <v>1557</v>
      </c>
      <c r="J17" s="3">
        <v>52</v>
      </c>
      <c r="K17" s="3">
        <v>34</v>
      </c>
    </row>
    <row r="18" spans="1:11" ht="12.75">
      <c r="A18" s="1">
        <f t="shared" si="0"/>
        <v>0.005555555555555536</v>
      </c>
      <c r="B18" s="2">
        <v>0.4763888888888889</v>
      </c>
      <c r="C18" s="3">
        <v>16</v>
      </c>
      <c r="D18" s="3">
        <v>1144</v>
      </c>
      <c r="E18" s="3">
        <v>180</v>
      </c>
      <c r="F18" s="3">
        <v>233</v>
      </c>
      <c r="G18" s="3">
        <v>1251</v>
      </c>
      <c r="H18" s="3">
        <v>1612</v>
      </c>
      <c r="I18" s="3">
        <v>2023</v>
      </c>
      <c r="J18" s="3">
        <v>64</v>
      </c>
      <c r="K18" s="3">
        <v>44</v>
      </c>
    </row>
    <row r="19" spans="1:11" ht="12.75">
      <c r="A19" s="1">
        <f t="shared" si="0"/>
        <v>0.004861111111111094</v>
      </c>
      <c r="B19" s="2">
        <v>0.48125</v>
      </c>
      <c r="C19" s="3">
        <v>17</v>
      </c>
      <c r="D19" s="3">
        <v>59</v>
      </c>
      <c r="E19" s="3">
        <v>945</v>
      </c>
      <c r="F19" s="3">
        <v>425</v>
      </c>
      <c r="G19" s="3">
        <v>1616</v>
      </c>
      <c r="H19" s="3">
        <v>1592</v>
      </c>
      <c r="I19" s="3">
        <v>179</v>
      </c>
      <c r="J19" s="3">
        <v>38</v>
      </c>
      <c r="K19" s="3">
        <v>68</v>
      </c>
    </row>
    <row r="20" spans="1:11" ht="12.75">
      <c r="A20" s="1">
        <f t="shared" si="0"/>
        <v>0.004166666666666652</v>
      </c>
      <c r="B20" s="2">
        <v>0.48541666666666666</v>
      </c>
      <c r="C20" s="3">
        <v>18</v>
      </c>
      <c r="D20" s="3">
        <v>1922</v>
      </c>
      <c r="E20" s="3">
        <v>1543</v>
      </c>
      <c r="F20" s="3">
        <v>2916</v>
      </c>
      <c r="G20" s="3">
        <v>238</v>
      </c>
      <c r="H20" s="3">
        <v>1902</v>
      </c>
      <c r="I20" s="3">
        <v>665</v>
      </c>
      <c r="J20" s="3">
        <v>30</v>
      </c>
      <c r="K20" s="3">
        <v>65</v>
      </c>
    </row>
    <row r="21" spans="1:11" ht="12.75">
      <c r="A21" s="1">
        <f t="shared" si="0"/>
        <v>0.007638888888888917</v>
      </c>
      <c r="B21" s="2">
        <v>0.4930555555555556</v>
      </c>
      <c r="C21" s="3">
        <v>19</v>
      </c>
      <c r="D21" s="3">
        <v>86</v>
      </c>
      <c r="E21" s="3">
        <v>2152</v>
      </c>
      <c r="F21" s="3">
        <v>79</v>
      </c>
      <c r="G21" s="3">
        <v>1345</v>
      </c>
      <c r="H21" s="3">
        <v>1889</v>
      </c>
      <c r="I21" s="3">
        <v>1875</v>
      </c>
      <c r="J21" s="3">
        <v>32</v>
      </c>
      <c r="K21" s="3">
        <v>56</v>
      </c>
    </row>
    <row r="22" spans="1:11" ht="12.75">
      <c r="A22" s="1">
        <f t="shared" si="0"/>
        <v>0.004166666666666652</v>
      </c>
      <c r="B22" s="2">
        <v>0.49722222222222223</v>
      </c>
      <c r="C22" s="3">
        <v>20</v>
      </c>
      <c r="D22" s="3">
        <v>2797</v>
      </c>
      <c r="E22" s="3">
        <v>1523</v>
      </c>
      <c r="F22" s="3">
        <v>386</v>
      </c>
      <c r="G22" s="3">
        <v>2422</v>
      </c>
      <c r="H22" s="3">
        <v>1876</v>
      </c>
      <c r="I22" s="3">
        <v>180</v>
      </c>
      <c r="J22" s="3">
        <v>34</v>
      </c>
      <c r="K22" s="3">
        <v>58</v>
      </c>
    </row>
    <row r="23" spans="1:11" ht="12.75">
      <c r="A23" s="1">
        <f t="shared" si="0"/>
        <v>0.004861111111111094</v>
      </c>
      <c r="B23" s="2">
        <v>0.5020833333333333</v>
      </c>
      <c r="C23" s="3">
        <v>21</v>
      </c>
      <c r="D23" s="3">
        <v>179</v>
      </c>
      <c r="E23" s="3">
        <v>1885</v>
      </c>
      <c r="F23" s="3">
        <v>2569</v>
      </c>
      <c r="G23" s="3">
        <v>1616</v>
      </c>
      <c r="H23" s="3">
        <v>1144</v>
      </c>
      <c r="I23" s="3">
        <v>108</v>
      </c>
      <c r="J23" s="3">
        <v>65</v>
      </c>
      <c r="K23" s="3">
        <v>66</v>
      </c>
    </row>
    <row r="24" spans="1:11" ht="12.75">
      <c r="A24" s="1">
        <f t="shared" si="0"/>
        <v>0.004861111111111094</v>
      </c>
      <c r="B24" s="2">
        <v>0.5069444444444444</v>
      </c>
      <c r="C24" s="3">
        <v>22</v>
      </c>
      <c r="D24" s="3">
        <v>168</v>
      </c>
      <c r="E24" s="3">
        <v>2564</v>
      </c>
      <c r="F24" s="3">
        <v>425</v>
      </c>
      <c r="G24" s="3">
        <v>1649</v>
      </c>
      <c r="H24" s="3">
        <v>2757</v>
      </c>
      <c r="I24" s="3">
        <v>1612</v>
      </c>
      <c r="J24" s="3">
        <v>70</v>
      </c>
      <c r="K24" s="3">
        <v>56</v>
      </c>
    </row>
    <row r="25" spans="1:11" ht="12.75">
      <c r="A25" s="1">
        <f t="shared" si="0"/>
        <v>0.004166666666666763</v>
      </c>
      <c r="B25" s="2">
        <v>0.5111111111111112</v>
      </c>
      <c r="C25" s="3">
        <v>23</v>
      </c>
      <c r="D25" s="3">
        <v>2383</v>
      </c>
      <c r="E25" s="3">
        <v>408</v>
      </c>
      <c r="F25" s="3">
        <v>25</v>
      </c>
      <c r="G25" s="3">
        <v>2885</v>
      </c>
      <c r="H25" s="3">
        <v>1390</v>
      </c>
      <c r="I25" s="3">
        <v>1284</v>
      </c>
      <c r="J25" s="3">
        <v>72</v>
      </c>
      <c r="K25" s="3">
        <v>56</v>
      </c>
    </row>
    <row r="26" spans="1:11" ht="12.75">
      <c r="A26" s="1" t="s">
        <v>188</v>
      </c>
      <c r="B26" s="2">
        <v>0.5541666666666667</v>
      </c>
      <c r="C26" s="3">
        <v>24</v>
      </c>
      <c r="D26" s="3">
        <v>103</v>
      </c>
      <c r="E26" s="3">
        <v>1922</v>
      </c>
      <c r="F26" s="3">
        <v>1592</v>
      </c>
      <c r="G26" s="3">
        <v>2023</v>
      </c>
      <c r="H26" s="3">
        <v>801</v>
      </c>
      <c r="I26" s="3">
        <v>21</v>
      </c>
      <c r="J26" s="3">
        <v>80</v>
      </c>
      <c r="K26" s="3">
        <v>26</v>
      </c>
    </row>
    <row r="27" spans="1:11" ht="12.75">
      <c r="A27" s="1">
        <f t="shared" si="0"/>
        <v>0.006249999999999978</v>
      </c>
      <c r="B27" s="2">
        <v>0.5604166666666667</v>
      </c>
      <c r="C27" s="3">
        <v>25</v>
      </c>
      <c r="D27" s="3">
        <v>1029</v>
      </c>
      <c r="E27" s="3">
        <v>1251</v>
      </c>
      <c r="F27" s="3">
        <v>2884</v>
      </c>
      <c r="G27" s="3">
        <v>2425</v>
      </c>
      <c r="H27" s="3">
        <v>945</v>
      </c>
      <c r="I27" s="3">
        <v>238</v>
      </c>
      <c r="J27" s="3">
        <v>40</v>
      </c>
      <c r="K27" s="3">
        <v>88</v>
      </c>
    </row>
    <row r="28" spans="1:11" ht="12.75">
      <c r="A28" s="1">
        <f t="shared" si="0"/>
        <v>0.004861111111111094</v>
      </c>
      <c r="B28" s="2">
        <v>0.5652777777777778</v>
      </c>
      <c r="C28" s="3">
        <v>26</v>
      </c>
      <c r="D28" s="3">
        <v>233</v>
      </c>
      <c r="E28" s="3">
        <v>1557</v>
      </c>
      <c r="F28" s="3">
        <v>59</v>
      </c>
      <c r="G28" s="3">
        <v>501</v>
      </c>
      <c r="H28" s="3">
        <v>1341</v>
      </c>
      <c r="I28" s="3">
        <v>744</v>
      </c>
      <c r="J28" s="3">
        <v>44</v>
      </c>
      <c r="K28" s="3">
        <v>86</v>
      </c>
    </row>
    <row r="29" spans="1:11" ht="12.75">
      <c r="A29" s="1">
        <f t="shared" si="0"/>
        <v>0.00347222222222221</v>
      </c>
      <c r="B29" s="2">
        <v>0.56875</v>
      </c>
      <c r="C29" s="3">
        <v>27</v>
      </c>
      <c r="D29" s="3">
        <v>1616</v>
      </c>
      <c r="E29" s="3">
        <v>86</v>
      </c>
      <c r="F29" s="3">
        <v>1902</v>
      </c>
      <c r="G29" s="3">
        <v>1649</v>
      </c>
      <c r="H29" s="3">
        <v>2797</v>
      </c>
      <c r="I29" s="3">
        <v>1144</v>
      </c>
      <c r="J29" s="3">
        <v>32</v>
      </c>
      <c r="K29" s="3">
        <v>78</v>
      </c>
    </row>
    <row r="30" spans="1:11" ht="12.75">
      <c r="A30" s="1">
        <f t="shared" si="0"/>
        <v>0.005555555555555536</v>
      </c>
      <c r="B30" s="2">
        <v>0.5743055555555555</v>
      </c>
      <c r="C30" s="3">
        <v>28</v>
      </c>
      <c r="D30" s="3">
        <v>2422</v>
      </c>
      <c r="E30" s="3">
        <v>179</v>
      </c>
      <c r="F30" s="3">
        <v>1889</v>
      </c>
      <c r="G30" s="3">
        <v>1543</v>
      </c>
      <c r="H30" s="3">
        <v>1284</v>
      </c>
      <c r="I30" s="3">
        <v>801</v>
      </c>
      <c r="J30" s="3">
        <v>64</v>
      </c>
      <c r="K30" s="3">
        <v>52</v>
      </c>
    </row>
    <row r="31" spans="1:11" ht="12.75">
      <c r="A31" s="1">
        <f t="shared" si="0"/>
        <v>0.006250000000000089</v>
      </c>
      <c r="B31" s="2">
        <v>0.5805555555555556</v>
      </c>
      <c r="C31" s="3">
        <v>29</v>
      </c>
      <c r="D31" s="3">
        <v>1390</v>
      </c>
      <c r="E31" s="3">
        <v>665</v>
      </c>
      <c r="F31" s="3">
        <v>1876</v>
      </c>
      <c r="G31" s="3">
        <v>2564</v>
      </c>
      <c r="H31" s="3">
        <v>2152</v>
      </c>
      <c r="I31" s="3">
        <v>1251</v>
      </c>
      <c r="J31" s="3">
        <v>57</v>
      </c>
      <c r="K31" s="3">
        <v>75</v>
      </c>
    </row>
    <row r="32" spans="1:11" ht="12.75">
      <c r="A32" s="1">
        <f t="shared" si="0"/>
        <v>0.004861111111111094</v>
      </c>
      <c r="B32" s="2">
        <v>0.5854166666666667</v>
      </c>
      <c r="C32" s="3">
        <v>30</v>
      </c>
      <c r="D32" s="3">
        <v>2916</v>
      </c>
      <c r="E32" s="3">
        <v>2757</v>
      </c>
      <c r="F32" s="3">
        <v>1341</v>
      </c>
      <c r="G32" s="3">
        <v>103</v>
      </c>
      <c r="H32" s="3">
        <v>1885</v>
      </c>
      <c r="I32" s="3">
        <v>945</v>
      </c>
      <c r="J32" s="3">
        <v>50</v>
      </c>
      <c r="K32" s="3">
        <v>85</v>
      </c>
    </row>
    <row r="33" spans="1:11" ht="12.75">
      <c r="A33" s="1">
        <f t="shared" si="0"/>
        <v>0.004861111111111094</v>
      </c>
      <c r="B33" s="2">
        <v>0.5902777777777778</v>
      </c>
      <c r="C33" s="3">
        <v>31</v>
      </c>
      <c r="D33" s="3">
        <v>1345</v>
      </c>
      <c r="E33" s="3">
        <v>1029</v>
      </c>
      <c r="F33" s="3">
        <v>2383</v>
      </c>
      <c r="G33" s="3">
        <v>180</v>
      </c>
      <c r="H33" s="3">
        <v>1592</v>
      </c>
      <c r="I33" s="3">
        <v>744</v>
      </c>
      <c r="J33" s="3">
        <v>32</v>
      </c>
      <c r="K33" s="3">
        <v>88</v>
      </c>
    </row>
    <row r="34" spans="1:11" ht="12.75">
      <c r="A34" s="1">
        <f t="shared" si="0"/>
        <v>0.00347222222222221</v>
      </c>
      <c r="B34" s="2">
        <v>0.59375</v>
      </c>
      <c r="C34" s="3">
        <v>32</v>
      </c>
      <c r="D34" s="3">
        <v>2884</v>
      </c>
      <c r="E34" s="3">
        <v>1875</v>
      </c>
      <c r="F34" s="3">
        <v>425</v>
      </c>
      <c r="G34" s="3">
        <v>408</v>
      </c>
      <c r="H34" s="3">
        <v>233</v>
      </c>
      <c r="I34" s="3">
        <v>386</v>
      </c>
      <c r="J34" s="3">
        <v>75</v>
      </c>
      <c r="K34" s="3">
        <v>56</v>
      </c>
    </row>
    <row r="35" spans="1:11" ht="12.75">
      <c r="A35" s="1">
        <f t="shared" si="0"/>
        <v>0.004166666666666652</v>
      </c>
      <c r="B35" s="2">
        <v>0.5979166666666667</v>
      </c>
      <c r="C35" s="3">
        <v>33</v>
      </c>
      <c r="D35" s="3">
        <v>25</v>
      </c>
      <c r="E35" s="3">
        <v>79</v>
      </c>
      <c r="F35" s="3">
        <v>2425</v>
      </c>
      <c r="G35" s="3">
        <v>21</v>
      </c>
      <c r="H35" s="3">
        <v>501</v>
      </c>
      <c r="I35" s="3">
        <v>108</v>
      </c>
      <c r="J35" s="3">
        <v>72</v>
      </c>
      <c r="K35" s="3">
        <v>56</v>
      </c>
    </row>
    <row r="36" spans="1:11" ht="12.75">
      <c r="A36" s="1">
        <f t="shared" si="0"/>
        <v>0.004166666666666652</v>
      </c>
      <c r="B36" s="2">
        <v>0.6020833333333333</v>
      </c>
      <c r="C36" s="3">
        <v>34</v>
      </c>
      <c r="D36" s="3">
        <v>168</v>
      </c>
      <c r="E36" s="3">
        <v>1523</v>
      </c>
      <c r="F36" s="3">
        <v>1557</v>
      </c>
      <c r="G36" s="3">
        <v>1922</v>
      </c>
      <c r="H36" s="3">
        <v>59</v>
      </c>
      <c r="I36" s="3">
        <v>2023</v>
      </c>
      <c r="J36" s="3">
        <v>60</v>
      </c>
      <c r="K36" s="3">
        <v>36</v>
      </c>
    </row>
    <row r="37" spans="1:11" ht="12.75">
      <c r="A37" s="1">
        <f t="shared" si="0"/>
        <v>0.004166666666666652</v>
      </c>
      <c r="B37" s="2">
        <v>0.60625</v>
      </c>
      <c r="C37" s="3">
        <v>35</v>
      </c>
      <c r="D37" s="3">
        <v>2885</v>
      </c>
      <c r="E37" s="3">
        <v>238</v>
      </c>
      <c r="F37" s="3">
        <v>1341</v>
      </c>
      <c r="G37" s="3">
        <v>2569</v>
      </c>
      <c r="H37" s="3">
        <v>1612</v>
      </c>
      <c r="I37" s="3">
        <v>801</v>
      </c>
      <c r="J37" s="3">
        <v>84</v>
      </c>
      <c r="K37" s="3">
        <v>48</v>
      </c>
    </row>
    <row r="38" spans="1:11" ht="12.75">
      <c r="A38" s="1">
        <f t="shared" si="0"/>
        <v>0.005555555555555647</v>
      </c>
      <c r="B38" s="2">
        <v>0.6118055555555556</v>
      </c>
      <c r="C38" s="3">
        <v>36</v>
      </c>
      <c r="D38" s="3">
        <v>86</v>
      </c>
      <c r="E38" s="3">
        <v>2383</v>
      </c>
      <c r="F38" s="3">
        <v>744</v>
      </c>
      <c r="G38" s="3">
        <v>2757</v>
      </c>
      <c r="H38" s="3">
        <v>2884</v>
      </c>
      <c r="I38" s="3">
        <v>179</v>
      </c>
      <c r="J38" s="3">
        <v>56</v>
      </c>
      <c r="K38" s="3">
        <v>56</v>
      </c>
    </row>
    <row r="39" spans="1:11" ht="12.75">
      <c r="A39" s="1">
        <f t="shared" si="0"/>
        <v>0.004861111111111094</v>
      </c>
      <c r="B39" s="2">
        <v>0.6166666666666667</v>
      </c>
      <c r="C39" s="3">
        <v>37</v>
      </c>
      <c r="D39" s="3">
        <v>1902</v>
      </c>
      <c r="E39" s="3">
        <v>2152</v>
      </c>
      <c r="F39" s="3">
        <v>1390</v>
      </c>
      <c r="G39" s="3">
        <v>425</v>
      </c>
      <c r="H39" s="3">
        <v>108</v>
      </c>
      <c r="I39" s="3">
        <v>1029</v>
      </c>
      <c r="J39" s="3">
        <v>81</v>
      </c>
      <c r="K39" s="3">
        <v>46</v>
      </c>
    </row>
    <row r="40" spans="1:11" ht="12.75">
      <c r="A40" s="1">
        <f t="shared" si="0"/>
        <v>0.00347222222222221</v>
      </c>
      <c r="B40" s="2">
        <v>0.6201388888888889</v>
      </c>
      <c r="C40" s="3">
        <v>38</v>
      </c>
      <c r="D40" s="3">
        <v>665</v>
      </c>
      <c r="E40" s="3">
        <v>2422</v>
      </c>
      <c r="F40" s="3">
        <v>1144</v>
      </c>
      <c r="G40" s="3">
        <v>168</v>
      </c>
      <c r="H40" s="3">
        <v>1345</v>
      </c>
      <c r="I40" s="3">
        <v>501</v>
      </c>
      <c r="J40" s="3">
        <v>98</v>
      </c>
      <c r="K40" s="3">
        <v>48</v>
      </c>
    </row>
    <row r="41" spans="1:11" ht="12.75">
      <c r="A41" s="1">
        <f t="shared" si="0"/>
        <v>0.004861111111111094</v>
      </c>
      <c r="B41" s="2">
        <v>0.625</v>
      </c>
      <c r="C41" s="3">
        <v>39</v>
      </c>
      <c r="D41" s="3">
        <v>1889</v>
      </c>
      <c r="E41" s="3">
        <v>2425</v>
      </c>
      <c r="F41" s="3">
        <v>21</v>
      </c>
      <c r="G41" s="3">
        <v>2569</v>
      </c>
      <c r="H41" s="3">
        <v>180</v>
      </c>
      <c r="I41" s="3">
        <v>408</v>
      </c>
      <c r="J41" s="3">
        <v>28</v>
      </c>
      <c r="K41" s="3">
        <v>44</v>
      </c>
    </row>
    <row r="42" spans="1:11" ht="12.75">
      <c r="A42" s="1">
        <f t="shared" si="0"/>
        <v>0.004861111111111094</v>
      </c>
      <c r="B42" s="2">
        <v>0.6298611111111111</v>
      </c>
      <c r="C42" s="3">
        <v>40</v>
      </c>
      <c r="D42" s="3">
        <v>1284</v>
      </c>
      <c r="E42" s="3">
        <v>1649</v>
      </c>
      <c r="F42" s="3">
        <v>1251</v>
      </c>
      <c r="G42" s="3">
        <v>1922</v>
      </c>
      <c r="H42" s="3">
        <v>1885</v>
      </c>
      <c r="I42" s="3">
        <v>386</v>
      </c>
      <c r="J42" s="3">
        <v>38</v>
      </c>
      <c r="K42" s="3">
        <v>38</v>
      </c>
    </row>
    <row r="43" spans="1:11" ht="12.75">
      <c r="A43" s="1">
        <f t="shared" si="0"/>
        <v>0.00347222222222221</v>
      </c>
      <c r="B43" s="2">
        <v>0.6333333333333333</v>
      </c>
      <c r="C43" s="3">
        <v>41</v>
      </c>
      <c r="D43" s="3">
        <v>1612</v>
      </c>
      <c r="E43" s="3">
        <v>1616</v>
      </c>
      <c r="F43" s="3">
        <v>1523</v>
      </c>
      <c r="G43" s="3">
        <v>79</v>
      </c>
      <c r="H43" s="3">
        <v>103</v>
      </c>
      <c r="I43" s="3">
        <v>2916</v>
      </c>
      <c r="J43" s="3">
        <v>58</v>
      </c>
      <c r="K43" s="3">
        <v>90</v>
      </c>
    </row>
    <row r="44" spans="1:11" ht="12.75">
      <c r="A44" s="1">
        <f t="shared" si="0"/>
        <v>0.004166666666666652</v>
      </c>
      <c r="B44" s="2">
        <v>0.6375</v>
      </c>
      <c r="C44" s="3">
        <v>42</v>
      </c>
      <c r="D44" s="3">
        <v>238</v>
      </c>
      <c r="E44" s="3">
        <v>233</v>
      </c>
      <c r="F44" s="3">
        <v>25</v>
      </c>
      <c r="G44" s="3">
        <v>1592</v>
      </c>
      <c r="H44" s="3">
        <v>1557</v>
      </c>
      <c r="I44" s="3">
        <v>2797</v>
      </c>
      <c r="J44" s="3">
        <v>90</v>
      </c>
      <c r="K44" s="3">
        <v>42</v>
      </c>
    </row>
    <row r="45" spans="1:11" ht="12.75">
      <c r="A45" s="1">
        <f t="shared" si="0"/>
        <v>0.006944444444444531</v>
      </c>
      <c r="B45" s="2">
        <v>0.6444444444444445</v>
      </c>
      <c r="C45" s="3">
        <v>43</v>
      </c>
      <c r="D45" s="3">
        <v>945</v>
      </c>
      <c r="E45" s="3">
        <v>1543</v>
      </c>
      <c r="F45" s="3">
        <v>2885</v>
      </c>
      <c r="G45" s="3">
        <v>2564</v>
      </c>
      <c r="H45" s="3">
        <v>59</v>
      </c>
      <c r="I45" s="3">
        <v>1876</v>
      </c>
      <c r="J45" s="3">
        <v>44</v>
      </c>
      <c r="K45" s="3">
        <v>38</v>
      </c>
    </row>
    <row r="46" spans="1:11" ht="12.75">
      <c r="A46" s="1">
        <f t="shared" si="0"/>
        <v>0.00347222222222221</v>
      </c>
      <c r="B46" s="2">
        <v>0.6479166666666667</v>
      </c>
      <c r="C46" s="3">
        <v>44</v>
      </c>
      <c r="D46" s="3">
        <v>2023</v>
      </c>
      <c r="E46" s="3">
        <v>1341</v>
      </c>
      <c r="F46" s="3">
        <v>168</v>
      </c>
      <c r="G46" s="3">
        <v>1875</v>
      </c>
      <c r="H46" s="3">
        <v>1390</v>
      </c>
      <c r="I46" s="3">
        <v>386</v>
      </c>
      <c r="J46" s="3">
        <v>62</v>
      </c>
      <c r="K46" s="3">
        <v>47</v>
      </c>
    </row>
    <row r="47" spans="1:11" ht="12.75">
      <c r="A47" s="1">
        <f t="shared" si="0"/>
        <v>0.004861111111111094</v>
      </c>
      <c r="B47" s="2">
        <v>0.6527777777777778</v>
      </c>
      <c r="C47" s="3">
        <v>45</v>
      </c>
      <c r="D47" s="3">
        <v>1345</v>
      </c>
      <c r="E47" s="3">
        <v>1616</v>
      </c>
      <c r="F47" s="3">
        <v>2884</v>
      </c>
      <c r="G47" s="3">
        <v>1922</v>
      </c>
      <c r="H47" s="3">
        <v>1523</v>
      </c>
      <c r="I47" s="3">
        <v>21</v>
      </c>
      <c r="J47" s="3">
        <v>56</v>
      </c>
      <c r="K47" s="3">
        <v>52</v>
      </c>
    </row>
    <row r="48" spans="1:11" ht="12.75">
      <c r="A48" s="1">
        <f t="shared" si="0"/>
        <v>0.004166666666666652</v>
      </c>
      <c r="B48" s="2">
        <v>0.6569444444444444</v>
      </c>
      <c r="C48" s="3">
        <v>46</v>
      </c>
      <c r="D48" s="3">
        <v>501</v>
      </c>
      <c r="E48" s="3">
        <v>1649</v>
      </c>
      <c r="F48" s="3">
        <v>233</v>
      </c>
      <c r="G48" s="3">
        <v>1029</v>
      </c>
      <c r="H48" s="3">
        <v>2757</v>
      </c>
      <c r="I48" s="3">
        <v>801</v>
      </c>
      <c r="J48" s="3">
        <v>107</v>
      </c>
      <c r="K48" s="3">
        <v>36</v>
      </c>
    </row>
    <row r="49" spans="1:11" ht="12.75">
      <c r="A49" s="1">
        <f t="shared" si="0"/>
        <v>0.004166666666666652</v>
      </c>
      <c r="B49" s="2">
        <v>0.6611111111111111</v>
      </c>
      <c r="C49" s="3">
        <v>47</v>
      </c>
      <c r="D49" s="3">
        <v>1876</v>
      </c>
      <c r="E49" s="3">
        <v>1889</v>
      </c>
      <c r="F49" s="3">
        <v>408</v>
      </c>
      <c r="G49" s="3">
        <v>25</v>
      </c>
      <c r="H49" s="3">
        <v>1885</v>
      </c>
      <c r="I49" s="3">
        <v>2916</v>
      </c>
      <c r="J49" s="3">
        <v>40</v>
      </c>
      <c r="K49" s="3">
        <v>28</v>
      </c>
    </row>
    <row r="50" spans="1:11" ht="12.75">
      <c r="A50" s="1">
        <f t="shared" si="0"/>
        <v>0.004861111111111094</v>
      </c>
      <c r="B50" s="2">
        <v>0.6659722222222222</v>
      </c>
      <c r="C50" s="3">
        <v>48</v>
      </c>
      <c r="D50" s="3">
        <v>2023</v>
      </c>
      <c r="E50" s="3">
        <v>79</v>
      </c>
      <c r="F50" s="3">
        <v>744</v>
      </c>
      <c r="G50" s="3">
        <v>1284</v>
      </c>
      <c r="H50" s="3">
        <v>2564</v>
      </c>
      <c r="I50" s="3">
        <v>238</v>
      </c>
      <c r="J50" s="3">
        <v>120</v>
      </c>
      <c r="K50" s="3">
        <v>36</v>
      </c>
    </row>
    <row r="51" spans="1:11" ht="12.75">
      <c r="A51" s="1">
        <f t="shared" si="0"/>
        <v>0.004166666666666652</v>
      </c>
      <c r="B51" s="2">
        <v>0.6701388888888888</v>
      </c>
      <c r="C51" s="3">
        <v>49</v>
      </c>
      <c r="D51" s="3">
        <v>665</v>
      </c>
      <c r="E51" s="3">
        <v>1612</v>
      </c>
      <c r="F51" s="3">
        <v>1592</v>
      </c>
      <c r="G51" s="3">
        <v>2425</v>
      </c>
      <c r="H51" s="3">
        <v>2797</v>
      </c>
      <c r="I51" s="3">
        <v>179</v>
      </c>
      <c r="J51" s="3">
        <v>38</v>
      </c>
      <c r="K51" s="3">
        <v>68</v>
      </c>
    </row>
    <row r="52" spans="1:11" ht="12.75">
      <c r="A52" s="1">
        <f t="shared" si="0"/>
        <v>0.003472222222222321</v>
      </c>
      <c r="B52" s="2">
        <v>0.6736111111111112</v>
      </c>
      <c r="C52" s="3">
        <v>50</v>
      </c>
      <c r="D52" s="3">
        <v>2152</v>
      </c>
      <c r="E52" s="3">
        <v>945</v>
      </c>
      <c r="F52" s="3">
        <v>1557</v>
      </c>
      <c r="G52" s="3">
        <v>1902</v>
      </c>
      <c r="H52" s="3">
        <v>2569</v>
      </c>
      <c r="I52" s="3">
        <v>2383</v>
      </c>
      <c r="J52" s="3">
        <v>52</v>
      </c>
      <c r="K52" s="3">
        <v>36</v>
      </c>
    </row>
    <row r="53" spans="1:11" ht="12.75">
      <c r="A53" s="1">
        <f t="shared" si="0"/>
        <v>0.00347222222222221</v>
      </c>
      <c r="B53" s="2">
        <v>0.6770833333333334</v>
      </c>
      <c r="C53" s="3">
        <v>51</v>
      </c>
      <c r="D53" s="3">
        <v>2885</v>
      </c>
      <c r="E53" s="3">
        <v>1144</v>
      </c>
      <c r="F53" s="3">
        <v>1875</v>
      </c>
      <c r="G53" s="3">
        <v>1543</v>
      </c>
      <c r="H53" s="3">
        <v>425</v>
      </c>
      <c r="I53" s="3">
        <v>180</v>
      </c>
      <c r="J53" s="3">
        <v>89</v>
      </c>
      <c r="K53" s="3">
        <v>66</v>
      </c>
    </row>
    <row r="54" spans="1:11" ht="12.75">
      <c r="A54" s="1">
        <f t="shared" si="0"/>
        <v>0.004166666666666652</v>
      </c>
      <c r="B54" s="2">
        <v>0.68125</v>
      </c>
      <c r="C54" s="3">
        <v>52</v>
      </c>
      <c r="D54" s="3">
        <v>59</v>
      </c>
      <c r="E54" s="3">
        <v>103</v>
      </c>
      <c r="F54" s="3">
        <v>108</v>
      </c>
      <c r="G54" s="3">
        <v>1251</v>
      </c>
      <c r="H54" s="3">
        <v>86</v>
      </c>
      <c r="I54" s="3">
        <v>2422</v>
      </c>
      <c r="J54" s="3">
        <v>92</v>
      </c>
      <c r="K54" s="3">
        <v>38</v>
      </c>
    </row>
    <row r="55" spans="1:11" ht="12.75">
      <c r="A55" s="1">
        <f t="shared" si="0"/>
        <v>0.004166666666666652</v>
      </c>
      <c r="B55" s="2">
        <v>0.6854166666666667</v>
      </c>
      <c r="C55" s="3">
        <v>53</v>
      </c>
      <c r="D55" s="3">
        <v>1523</v>
      </c>
      <c r="E55" s="3">
        <v>238</v>
      </c>
      <c r="F55" s="3">
        <v>1345</v>
      </c>
      <c r="G55" s="3">
        <v>1649</v>
      </c>
      <c r="H55" s="3">
        <v>2564</v>
      </c>
      <c r="I55" s="3">
        <v>25</v>
      </c>
      <c r="J55" s="3">
        <v>36</v>
      </c>
      <c r="K55" s="3">
        <v>78</v>
      </c>
    </row>
    <row r="56" spans="1:11" ht="12.75">
      <c r="A56" s="4">
        <f>AVERAGE(A4:A55)</f>
        <v>0.004806644880174293</v>
      </c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1" t="s">
        <v>0</v>
      </c>
      <c r="B58" s="2">
        <v>0.3888888888888889</v>
      </c>
      <c r="C58" s="3">
        <v>54</v>
      </c>
      <c r="D58" s="3">
        <v>21</v>
      </c>
      <c r="E58" s="3">
        <v>945</v>
      </c>
      <c r="F58" s="3">
        <v>408</v>
      </c>
      <c r="G58" s="3">
        <v>168</v>
      </c>
      <c r="H58" s="3">
        <v>665</v>
      </c>
      <c r="I58" s="3">
        <v>233</v>
      </c>
      <c r="J58" s="3">
        <v>44</v>
      </c>
      <c r="K58" s="3">
        <v>58</v>
      </c>
    </row>
    <row r="59" spans="1:11" ht="12.75">
      <c r="A59" s="1">
        <f t="shared" si="0"/>
        <v>0.004166666666666652</v>
      </c>
      <c r="B59" s="2">
        <v>0.39305555555555555</v>
      </c>
      <c r="C59" s="3">
        <v>55</v>
      </c>
      <c r="D59" s="3">
        <v>2569</v>
      </c>
      <c r="E59" s="3">
        <v>1616</v>
      </c>
      <c r="F59" s="3">
        <v>1390</v>
      </c>
      <c r="G59" s="3">
        <v>1875</v>
      </c>
      <c r="H59" s="3">
        <v>1876</v>
      </c>
      <c r="I59" s="3">
        <v>501</v>
      </c>
      <c r="J59" s="3">
        <v>30</v>
      </c>
      <c r="K59" s="3">
        <v>81</v>
      </c>
    </row>
    <row r="60" spans="1:11" ht="12.75">
      <c r="A60" s="1">
        <f t="shared" si="0"/>
        <v>0.004166666666666652</v>
      </c>
      <c r="B60" s="2">
        <v>0.3972222222222222</v>
      </c>
      <c r="C60" s="3">
        <v>56</v>
      </c>
      <c r="D60" s="3">
        <v>59</v>
      </c>
      <c r="E60" s="3">
        <v>1612</v>
      </c>
      <c r="F60" s="3">
        <v>1902</v>
      </c>
      <c r="G60" s="3">
        <v>2383</v>
      </c>
      <c r="H60" s="3">
        <v>1885</v>
      </c>
      <c r="I60" s="3">
        <v>1889</v>
      </c>
      <c r="J60" s="3">
        <v>68</v>
      </c>
      <c r="K60" s="3">
        <v>32</v>
      </c>
    </row>
    <row r="61" spans="1:11" ht="12.75">
      <c r="A61" s="1">
        <f t="shared" si="0"/>
        <v>0.004166666666666652</v>
      </c>
      <c r="B61" s="2">
        <v>0.40138888888888885</v>
      </c>
      <c r="C61" s="3">
        <v>57</v>
      </c>
      <c r="D61" s="3">
        <v>1592</v>
      </c>
      <c r="E61" s="3">
        <v>1543</v>
      </c>
      <c r="F61" s="3">
        <v>2884</v>
      </c>
      <c r="G61" s="3">
        <v>103</v>
      </c>
      <c r="H61" s="3">
        <v>180</v>
      </c>
      <c r="I61" s="3">
        <v>2152</v>
      </c>
      <c r="J61" s="3">
        <v>26</v>
      </c>
      <c r="K61" s="3">
        <v>64</v>
      </c>
    </row>
    <row r="62" spans="1:11" ht="12.75">
      <c r="A62" s="1">
        <f t="shared" si="0"/>
        <v>0.004166666666666652</v>
      </c>
      <c r="B62" s="2">
        <v>0.4055555555555555</v>
      </c>
      <c r="C62" s="3">
        <v>58</v>
      </c>
      <c r="D62" s="3">
        <v>801</v>
      </c>
      <c r="E62" s="3">
        <v>386</v>
      </c>
      <c r="F62" s="3">
        <v>108</v>
      </c>
      <c r="G62" s="3">
        <v>744</v>
      </c>
      <c r="H62" s="3">
        <v>1144</v>
      </c>
      <c r="I62" s="3">
        <v>2916</v>
      </c>
      <c r="J62" s="3">
        <v>42</v>
      </c>
      <c r="K62" s="3">
        <v>56</v>
      </c>
    </row>
    <row r="63" spans="1:11" ht="12.75">
      <c r="A63" s="1">
        <f t="shared" si="0"/>
        <v>0.004861111111111149</v>
      </c>
      <c r="B63" s="2">
        <v>0.41041666666666665</v>
      </c>
      <c r="C63" s="3">
        <v>59</v>
      </c>
      <c r="D63" s="3">
        <v>86</v>
      </c>
      <c r="E63" s="3">
        <v>2885</v>
      </c>
      <c r="F63" s="3">
        <v>2797</v>
      </c>
      <c r="G63" s="3">
        <v>1922</v>
      </c>
      <c r="H63" s="3">
        <v>1029</v>
      </c>
      <c r="I63" s="3">
        <v>79</v>
      </c>
      <c r="J63" s="3">
        <v>36</v>
      </c>
      <c r="K63" s="3">
        <v>68</v>
      </c>
    </row>
    <row r="64" spans="1:11" ht="12.75">
      <c r="A64" s="1">
        <f t="shared" si="0"/>
        <v>0.004166666666666652</v>
      </c>
      <c r="B64" s="2">
        <v>0.4145833333333333</v>
      </c>
      <c r="C64" s="3">
        <v>60</v>
      </c>
      <c r="D64" s="3">
        <v>2422</v>
      </c>
      <c r="E64" s="3">
        <v>1284</v>
      </c>
      <c r="F64" s="3">
        <v>2425</v>
      </c>
      <c r="G64" s="3">
        <v>1557</v>
      </c>
      <c r="H64" s="3">
        <v>2757</v>
      </c>
      <c r="I64" s="3">
        <v>425</v>
      </c>
      <c r="J64" s="3">
        <v>28</v>
      </c>
      <c r="K64" s="3">
        <v>72</v>
      </c>
    </row>
    <row r="65" spans="1:11" ht="12.75">
      <c r="A65" s="1">
        <f t="shared" si="0"/>
        <v>0.005555555555555591</v>
      </c>
      <c r="B65" s="2">
        <v>0.4201388888888889</v>
      </c>
      <c r="C65" s="3">
        <v>61</v>
      </c>
      <c r="D65" s="3">
        <v>179</v>
      </c>
      <c r="E65" s="3">
        <v>2023</v>
      </c>
      <c r="F65" s="3">
        <v>2152</v>
      </c>
      <c r="G65" s="3">
        <v>1251</v>
      </c>
      <c r="H65" s="3">
        <v>1341</v>
      </c>
      <c r="I65" s="3">
        <v>25</v>
      </c>
      <c r="J65" s="3">
        <v>74</v>
      </c>
      <c r="K65" s="3">
        <v>78</v>
      </c>
    </row>
    <row r="66" spans="1:11" ht="12.75">
      <c r="A66" s="1">
        <f t="shared" si="0"/>
        <v>0.004166666666666652</v>
      </c>
      <c r="B66" s="2">
        <v>0.42430555555555555</v>
      </c>
      <c r="C66" s="3">
        <v>62</v>
      </c>
      <c r="D66" s="3">
        <v>1144</v>
      </c>
      <c r="E66" s="3">
        <v>2564</v>
      </c>
      <c r="F66" s="3">
        <v>501</v>
      </c>
      <c r="G66" s="3">
        <v>168</v>
      </c>
      <c r="H66" s="3">
        <v>2916</v>
      </c>
      <c r="I66" s="3">
        <v>2884</v>
      </c>
      <c r="J66" s="3">
        <v>78</v>
      </c>
      <c r="K66" s="3">
        <v>24</v>
      </c>
    </row>
    <row r="67" spans="1:11" ht="12.75">
      <c r="A67" s="1">
        <f t="shared" si="0"/>
        <v>0.004166666666666652</v>
      </c>
      <c r="B67" s="2">
        <v>0.4284722222222222</v>
      </c>
      <c r="C67" s="3">
        <v>63</v>
      </c>
      <c r="D67" s="3">
        <v>1612</v>
      </c>
      <c r="E67" s="3">
        <v>1390</v>
      </c>
      <c r="F67" s="3">
        <v>86</v>
      </c>
      <c r="G67" s="3">
        <v>945</v>
      </c>
      <c r="H67" s="3">
        <v>744</v>
      </c>
      <c r="I67" s="3">
        <v>1523</v>
      </c>
      <c r="J67" s="3">
        <v>13</v>
      </c>
      <c r="K67" s="3">
        <v>36</v>
      </c>
    </row>
    <row r="68" spans="1:11" ht="12.75">
      <c r="A68" s="1">
        <f t="shared" si="0"/>
        <v>0.004861111111111149</v>
      </c>
      <c r="B68" s="2">
        <v>0.43333333333333335</v>
      </c>
      <c r="C68" s="3">
        <v>64</v>
      </c>
      <c r="D68" s="3">
        <v>1889</v>
      </c>
      <c r="E68" s="3">
        <v>103</v>
      </c>
      <c r="F68" s="3">
        <v>238</v>
      </c>
      <c r="G68" s="3">
        <v>2885</v>
      </c>
      <c r="H68" s="3">
        <v>665</v>
      </c>
      <c r="I68" s="3">
        <v>425</v>
      </c>
      <c r="J68" s="3">
        <v>81</v>
      </c>
      <c r="K68" s="3">
        <v>73</v>
      </c>
    </row>
    <row r="69" spans="1:11" ht="12.75">
      <c r="A69" s="1">
        <f t="shared" si="0"/>
        <v>0.0222222222222222</v>
      </c>
      <c r="B69" s="2">
        <v>0.45555555555555555</v>
      </c>
      <c r="C69" s="3">
        <v>66</v>
      </c>
      <c r="D69" s="3">
        <v>1251</v>
      </c>
      <c r="E69" s="3">
        <v>1557</v>
      </c>
      <c r="F69" s="3">
        <v>801</v>
      </c>
      <c r="G69" s="3">
        <v>79</v>
      </c>
      <c r="H69" s="3">
        <v>1616</v>
      </c>
      <c r="I69" s="3">
        <v>408</v>
      </c>
      <c r="J69" s="3">
        <v>58</v>
      </c>
      <c r="K69" s="3">
        <v>36</v>
      </c>
    </row>
    <row r="70" spans="1:11" ht="12.75">
      <c r="A70" s="1">
        <f t="shared" si="0"/>
        <v>0.0034722222222222654</v>
      </c>
      <c r="B70" s="2">
        <v>0.4590277777777778</v>
      </c>
      <c r="C70" s="3">
        <v>67</v>
      </c>
      <c r="D70" s="3">
        <v>2569</v>
      </c>
      <c r="E70" s="3">
        <v>1029</v>
      </c>
      <c r="F70" s="3">
        <v>2797</v>
      </c>
      <c r="G70" s="3">
        <v>386</v>
      </c>
      <c r="H70" s="3">
        <v>1543</v>
      </c>
      <c r="I70" s="3">
        <v>59</v>
      </c>
      <c r="J70" s="3">
        <v>36</v>
      </c>
      <c r="K70" s="3">
        <v>51</v>
      </c>
    </row>
    <row r="71" spans="1:11" ht="12.75">
      <c r="A71" s="1">
        <f>B71-B70</f>
        <v>0.004861111111111038</v>
      </c>
      <c r="B71" s="2">
        <v>0.46388888888888885</v>
      </c>
      <c r="C71" s="3">
        <v>68</v>
      </c>
      <c r="D71" s="3">
        <v>1875</v>
      </c>
      <c r="E71" s="3">
        <v>1885</v>
      </c>
      <c r="F71" s="3">
        <v>2425</v>
      </c>
      <c r="G71" s="3">
        <v>1922</v>
      </c>
      <c r="H71" s="3">
        <v>2422</v>
      </c>
      <c r="I71" s="3">
        <v>2383</v>
      </c>
      <c r="J71" s="3">
        <v>16</v>
      </c>
      <c r="K71" s="3">
        <v>34</v>
      </c>
    </row>
    <row r="72" spans="1:11" ht="12.75">
      <c r="A72" s="1">
        <f>B72-B71</f>
        <v>0.004166666666666652</v>
      </c>
      <c r="B72" s="2">
        <v>0.4680555555555555</v>
      </c>
      <c r="C72" s="3">
        <v>69</v>
      </c>
      <c r="D72" s="3">
        <v>179</v>
      </c>
      <c r="E72" s="3">
        <v>1902</v>
      </c>
      <c r="F72" s="3">
        <v>1876</v>
      </c>
      <c r="G72" s="3">
        <v>233</v>
      </c>
      <c r="H72" s="3">
        <v>1345</v>
      </c>
      <c r="I72" s="3">
        <v>2023</v>
      </c>
      <c r="J72" s="3">
        <v>38</v>
      </c>
      <c r="K72" s="3">
        <v>34</v>
      </c>
    </row>
    <row r="73" spans="1:11" ht="12.75">
      <c r="A73" s="1">
        <f>B73-B72</f>
        <v>0.004166666666666763</v>
      </c>
      <c r="B73" s="2">
        <v>0.47222222222222227</v>
      </c>
      <c r="C73" s="3">
        <v>70</v>
      </c>
      <c r="D73" s="3">
        <v>1592</v>
      </c>
      <c r="E73" s="3">
        <v>108</v>
      </c>
      <c r="F73" s="3">
        <v>1251</v>
      </c>
      <c r="G73" s="3">
        <v>2757</v>
      </c>
      <c r="H73" s="3">
        <v>1523</v>
      </c>
      <c r="I73" s="3">
        <v>2885</v>
      </c>
      <c r="J73" s="3">
        <v>36</v>
      </c>
      <c r="K73" s="3">
        <v>54</v>
      </c>
    </row>
    <row r="74" spans="1:11" ht="12.75">
      <c r="A74" s="1">
        <f>B74-B73</f>
        <v>0.004166666666666652</v>
      </c>
      <c r="B74" s="2">
        <v>0.4763888888888889</v>
      </c>
      <c r="C74" s="3">
        <v>71</v>
      </c>
      <c r="D74" s="3">
        <v>2569</v>
      </c>
      <c r="E74" s="3">
        <v>425</v>
      </c>
      <c r="F74" s="3">
        <v>103</v>
      </c>
      <c r="G74" s="3">
        <v>168</v>
      </c>
      <c r="H74" s="3">
        <v>744</v>
      </c>
      <c r="I74" s="3">
        <v>2797</v>
      </c>
      <c r="J74" s="3">
        <v>98</v>
      </c>
      <c r="K74" s="3">
        <v>30</v>
      </c>
    </row>
    <row r="75" spans="1:11" ht="12.75">
      <c r="A75" s="4">
        <f>AVERAGE(A59:A74)</f>
        <v>0.005468750000000001</v>
      </c>
      <c r="H75" t="s">
        <v>104</v>
      </c>
      <c r="J75">
        <f>SUM(J3:J74)</f>
        <v>3845</v>
      </c>
      <c r="K75">
        <f>SUM(K3:K74)</f>
        <v>3695</v>
      </c>
    </row>
    <row r="76" spans="1:11" ht="12.75">
      <c r="A76" s="1"/>
      <c r="H76" t="s">
        <v>105</v>
      </c>
      <c r="K76">
        <f>(J75+K75)/C74/2</f>
        <v>53.098591549295776</v>
      </c>
    </row>
    <row r="77" spans="1:2" ht="12.75">
      <c r="A77" s="4">
        <f>AVERAGE(A59:A74,A4:A55)</f>
        <v>0.004964759535655059</v>
      </c>
      <c r="B77" t="s">
        <v>14</v>
      </c>
    </row>
    <row r="82" spans="1:11" ht="12.75">
      <c r="A82" s="36" t="s">
        <v>157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21" t="s">
        <v>153</v>
      </c>
      <c r="B83" s="21" t="s">
        <v>158</v>
      </c>
      <c r="C83" s="21" t="s">
        <v>154</v>
      </c>
      <c r="D83" s="21" t="s">
        <v>6</v>
      </c>
      <c r="E83" s="21" t="s">
        <v>7</v>
      </c>
      <c r="F83" s="21" t="s">
        <v>8</v>
      </c>
      <c r="G83" s="21" t="s">
        <v>9</v>
      </c>
      <c r="H83" s="21" t="s">
        <v>10</v>
      </c>
      <c r="I83" s="21" t="s">
        <v>11</v>
      </c>
      <c r="J83" s="21" t="s">
        <v>155</v>
      </c>
      <c r="K83" s="21" t="s">
        <v>156</v>
      </c>
    </row>
    <row r="84" spans="1:11" ht="12.75">
      <c r="A84" s="2">
        <v>0.5659722222222222</v>
      </c>
      <c r="B84" s="29" t="s">
        <v>159</v>
      </c>
      <c r="C84" s="3">
        <v>1</v>
      </c>
      <c r="D84" s="3">
        <v>1144</v>
      </c>
      <c r="E84" s="3">
        <v>1885</v>
      </c>
      <c r="F84" s="3">
        <v>665</v>
      </c>
      <c r="G84" s="3">
        <v>2884</v>
      </c>
      <c r="H84" s="3">
        <v>2564</v>
      </c>
      <c r="I84" s="3">
        <v>425</v>
      </c>
      <c r="J84" s="3">
        <v>68</v>
      </c>
      <c r="K84" s="3">
        <v>70</v>
      </c>
    </row>
    <row r="85" spans="1:11" ht="12.75">
      <c r="A85" s="2">
        <v>0.5701388888888889</v>
      </c>
      <c r="B85" s="29" t="s">
        <v>160</v>
      </c>
      <c r="C85" s="3">
        <v>2</v>
      </c>
      <c r="D85" s="3">
        <v>501</v>
      </c>
      <c r="E85" s="3">
        <v>1345</v>
      </c>
      <c r="F85" s="3">
        <v>238</v>
      </c>
      <c r="G85" s="3">
        <v>1649</v>
      </c>
      <c r="H85" s="3">
        <v>233</v>
      </c>
      <c r="I85" s="3">
        <v>179</v>
      </c>
      <c r="J85" s="3">
        <v>48</v>
      </c>
      <c r="K85" s="3">
        <v>70</v>
      </c>
    </row>
    <row r="86" spans="1:11" ht="12.75">
      <c r="A86" s="2">
        <v>0.5791666666666667</v>
      </c>
      <c r="B86" s="29" t="s">
        <v>161</v>
      </c>
      <c r="C86" s="3">
        <v>3</v>
      </c>
      <c r="D86" s="3">
        <v>25</v>
      </c>
      <c r="E86" s="3">
        <v>86</v>
      </c>
      <c r="F86" s="3">
        <v>103</v>
      </c>
      <c r="G86" s="3">
        <v>1557</v>
      </c>
      <c r="H86" s="3">
        <v>945</v>
      </c>
      <c r="I86" s="3">
        <v>1902</v>
      </c>
      <c r="J86" s="3">
        <v>85</v>
      </c>
      <c r="K86" s="3">
        <v>54</v>
      </c>
    </row>
    <row r="87" spans="1:11" ht="12.75">
      <c r="A87" s="2">
        <v>0.5840277777777778</v>
      </c>
      <c r="B87" s="29" t="s">
        <v>162</v>
      </c>
      <c r="C87" s="3">
        <v>4</v>
      </c>
      <c r="D87" s="3">
        <v>1251</v>
      </c>
      <c r="E87" s="3">
        <v>744</v>
      </c>
      <c r="F87" s="3">
        <v>79</v>
      </c>
      <c r="G87" s="3">
        <v>386</v>
      </c>
      <c r="H87" s="3">
        <v>180</v>
      </c>
      <c r="I87" s="3">
        <v>21</v>
      </c>
      <c r="J87" s="3">
        <v>58</v>
      </c>
      <c r="K87" s="3">
        <v>52</v>
      </c>
    </row>
    <row r="88" spans="1:11" ht="12.75">
      <c r="A88" s="2">
        <v>0.5881944444444445</v>
      </c>
      <c r="B88" s="29" t="s">
        <v>163</v>
      </c>
      <c r="C88" s="3">
        <v>5</v>
      </c>
      <c r="D88" s="3">
        <v>1144</v>
      </c>
      <c r="E88" s="3">
        <v>1885</v>
      </c>
      <c r="F88" s="3">
        <v>665</v>
      </c>
      <c r="G88" s="3">
        <v>425</v>
      </c>
      <c r="H88" s="3">
        <v>2884</v>
      </c>
      <c r="I88" s="3">
        <v>2564</v>
      </c>
      <c r="J88" s="3">
        <v>79</v>
      </c>
      <c r="K88" s="3">
        <v>53</v>
      </c>
    </row>
    <row r="89" spans="1:11" ht="12.75">
      <c r="A89" s="2">
        <v>0.5930555555555556</v>
      </c>
      <c r="B89" s="29" t="s">
        <v>164</v>
      </c>
      <c r="C89" s="3">
        <v>6</v>
      </c>
      <c r="D89" s="3">
        <v>238</v>
      </c>
      <c r="E89" s="3">
        <v>1345</v>
      </c>
      <c r="F89" s="3">
        <v>501</v>
      </c>
      <c r="G89" s="3">
        <v>1649</v>
      </c>
      <c r="H89" s="3">
        <v>233</v>
      </c>
      <c r="I89" s="3">
        <v>179</v>
      </c>
      <c r="J89" s="3">
        <v>91</v>
      </c>
      <c r="K89" s="3">
        <v>84</v>
      </c>
    </row>
    <row r="90" spans="1:11" ht="12.75">
      <c r="A90" s="2">
        <v>0.5972222222222222</v>
      </c>
      <c r="B90" s="29" t="s">
        <v>165</v>
      </c>
      <c r="C90" s="3">
        <v>7</v>
      </c>
      <c r="D90" s="3">
        <v>25</v>
      </c>
      <c r="E90" s="3">
        <v>103</v>
      </c>
      <c r="F90" s="3">
        <v>86</v>
      </c>
      <c r="G90" s="3">
        <v>945</v>
      </c>
      <c r="H90" s="3">
        <v>1902</v>
      </c>
      <c r="I90" s="3">
        <v>1557</v>
      </c>
      <c r="J90" s="3">
        <v>74</v>
      </c>
      <c r="K90" s="3">
        <v>67</v>
      </c>
    </row>
    <row r="91" spans="1:11" ht="12.75">
      <c r="A91" s="2">
        <v>0.6020833333333333</v>
      </c>
      <c r="B91" s="29" t="s">
        <v>166</v>
      </c>
      <c r="C91" s="3">
        <v>8</v>
      </c>
      <c r="D91" s="3">
        <v>1251</v>
      </c>
      <c r="E91" s="3">
        <v>79</v>
      </c>
      <c r="F91" s="3">
        <v>744</v>
      </c>
      <c r="G91" s="3">
        <v>386</v>
      </c>
      <c r="H91" s="3">
        <v>180</v>
      </c>
      <c r="I91" s="3">
        <v>21</v>
      </c>
      <c r="J91" s="3">
        <v>90</v>
      </c>
      <c r="K91" s="3">
        <v>62</v>
      </c>
    </row>
    <row r="92" spans="1:11" ht="12.75">
      <c r="A92" s="2">
        <v>0.60625</v>
      </c>
      <c r="B92" s="29" t="s">
        <v>167</v>
      </c>
      <c r="C92" s="3">
        <v>9</v>
      </c>
      <c r="D92" s="3">
        <v>1885</v>
      </c>
      <c r="E92" s="3">
        <v>1144</v>
      </c>
      <c r="F92" s="3">
        <v>665</v>
      </c>
      <c r="G92" s="3">
        <v>2564</v>
      </c>
      <c r="H92" s="3">
        <v>2884</v>
      </c>
      <c r="I92" s="3">
        <v>425</v>
      </c>
      <c r="J92" s="3">
        <v>36</v>
      </c>
      <c r="K92" s="3">
        <v>50</v>
      </c>
    </row>
    <row r="93" spans="1:11" ht="12.75">
      <c r="A93" s="2">
        <v>0.611111111111111</v>
      </c>
      <c r="B93" s="29" t="s">
        <v>168</v>
      </c>
      <c r="C93" s="3">
        <v>10</v>
      </c>
      <c r="D93" s="3">
        <v>238</v>
      </c>
      <c r="E93" s="3">
        <v>501</v>
      </c>
      <c r="F93" s="3">
        <v>1345</v>
      </c>
      <c r="G93" s="3">
        <v>179</v>
      </c>
      <c r="H93" s="3">
        <v>233</v>
      </c>
      <c r="I93" s="3">
        <v>1649</v>
      </c>
      <c r="J93" s="3">
        <v>42</v>
      </c>
      <c r="K93" s="3">
        <v>98</v>
      </c>
    </row>
    <row r="94" spans="1:11" ht="12.75">
      <c r="A94" s="2">
        <v>0.6166666666666667</v>
      </c>
      <c r="B94" s="29" t="s">
        <v>171</v>
      </c>
      <c r="C94" s="3">
        <v>14</v>
      </c>
      <c r="D94" s="3">
        <v>86</v>
      </c>
      <c r="E94" s="3">
        <v>25</v>
      </c>
      <c r="F94" s="3">
        <v>103</v>
      </c>
      <c r="G94" s="3">
        <v>1251</v>
      </c>
      <c r="H94" s="3">
        <v>79</v>
      </c>
      <c r="I94" s="3">
        <v>744</v>
      </c>
      <c r="J94" s="3">
        <v>69</v>
      </c>
      <c r="K94" s="3">
        <v>56</v>
      </c>
    </row>
    <row r="95" spans="1:11" ht="12.75">
      <c r="A95" s="2">
        <v>0.6215277777777778</v>
      </c>
      <c r="B95" s="29" t="s">
        <v>170</v>
      </c>
      <c r="C95" s="3">
        <v>13</v>
      </c>
      <c r="D95" s="3">
        <v>2564</v>
      </c>
      <c r="E95" s="3">
        <v>425</v>
      </c>
      <c r="F95" s="3">
        <v>2884</v>
      </c>
      <c r="G95" s="3">
        <v>179</v>
      </c>
      <c r="H95" s="3">
        <v>233</v>
      </c>
      <c r="I95" s="3">
        <v>1649</v>
      </c>
      <c r="J95" s="3">
        <v>24</v>
      </c>
      <c r="K95" s="3">
        <v>98</v>
      </c>
    </row>
    <row r="96" spans="1:11" ht="12.75">
      <c r="A96" s="2">
        <v>0.6270833333333333</v>
      </c>
      <c r="B96" s="29" t="s">
        <v>173</v>
      </c>
      <c r="C96" s="3">
        <v>16</v>
      </c>
      <c r="D96" s="3">
        <v>103</v>
      </c>
      <c r="E96" s="3">
        <v>25</v>
      </c>
      <c r="F96" s="3">
        <v>86</v>
      </c>
      <c r="G96" s="3">
        <v>79</v>
      </c>
      <c r="H96" s="3">
        <v>744</v>
      </c>
      <c r="I96" s="3">
        <v>1251</v>
      </c>
      <c r="J96" s="3">
        <v>72</v>
      </c>
      <c r="K96" s="3">
        <v>82</v>
      </c>
    </row>
    <row r="97" spans="1:11" ht="12.75">
      <c r="A97" s="2">
        <v>0.6354166666666666</v>
      </c>
      <c r="B97" s="29" t="s">
        <v>172</v>
      </c>
      <c r="C97" s="3">
        <v>15</v>
      </c>
      <c r="D97" s="3">
        <v>425</v>
      </c>
      <c r="E97" s="3">
        <v>2884</v>
      </c>
      <c r="F97" s="3">
        <v>2564</v>
      </c>
      <c r="G97" s="3">
        <v>179</v>
      </c>
      <c r="H97" s="3">
        <v>233</v>
      </c>
      <c r="I97" s="3">
        <v>1649</v>
      </c>
      <c r="J97" s="3">
        <v>50</v>
      </c>
      <c r="K97" s="3">
        <v>84</v>
      </c>
    </row>
    <row r="98" spans="1:11" ht="12.75">
      <c r="A98" s="2">
        <v>0.6395833333333333</v>
      </c>
      <c r="B98" s="29" t="s">
        <v>175</v>
      </c>
      <c r="C98" s="3">
        <v>18</v>
      </c>
      <c r="D98" s="3">
        <v>86</v>
      </c>
      <c r="E98" s="3">
        <v>25</v>
      </c>
      <c r="F98" s="3">
        <v>103</v>
      </c>
      <c r="G98" s="3">
        <v>79</v>
      </c>
      <c r="H98" s="3">
        <v>1251</v>
      </c>
      <c r="I98" s="3">
        <v>744</v>
      </c>
      <c r="J98" s="3">
        <v>59</v>
      </c>
      <c r="K98" s="3">
        <v>78</v>
      </c>
    </row>
    <row r="99" spans="1:11" ht="12.75">
      <c r="A99" s="2">
        <v>0.6493055555555556</v>
      </c>
      <c r="B99" s="29" t="s">
        <v>176</v>
      </c>
      <c r="C99" s="3">
        <v>19</v>
      </c>
      <c r="D99" s="3">
        <v>1649</v>
      </c>
      <c r="E99" s="3">
        <v>179</v>
      </c>
      <c r="F99" s="3">
        <v>233</v>
      </c>
      <c r="G99" s="3">
        <v>744</v>
      </c>
      <c r="H99" s="3">
        <v>79</v>
      </c>
      <c r="I99" s="3">
        <v>1251</v>
      </c>
      <c r="J99" s="3">
        <v>92</v>
      </c>
      <c r="K99" s="3">
        <v>62</v>
      </c>
    </row>
    <row r="100" spans="1:11" ht="12.75">
      <c r="A100" s="2">
        <v>0.6583333333333333</v>
      </c>
      <c r="B100" s="29" t="s">
        <v>177</v>
      </c>
      <c r="C100" s="3">
        <v>20</v>
      </c>
      <c r="D100" s="3">
        <v>179</v>
      </c>
      <c r="E100" s="3">
        <v>233</v>
      </c>
      <c r="F100" s="3">
        <v>1649</v>
      </c>
      <c r="G100" s="3">
        <v>79</v>
      </c>
      <c r="H100" s="3">
        <v>744</v>
      </c>
      <c r="I100" s="3">
        <v>1251</v>
      </c>
      <c r="J100" s="3">
        <v>42</v>
      </c>
      <c r="K100" s="3">
        <v>109</v>
      </c>
    </row>
    <row r="101" spans="1:11" ht="12.75">
      <c r="A101" s="2">
        <v>0.6680555555555556</v>
      </c>
      <c r="B101" s="29" t="s">
        <v>178</v>
      </c>
      <c r="C101" s="3">
        <v>21</v>
      </c>
      <c r="D101" s="3">
        <v>179</v>
      </c>
      <c r="E101" s="3">
        <v>233</v>
      </c>
      <c r="F101" s="3">
        <v>1649</v>
      </c>
      <c r="G101" s="3">
        <v>79</v>
      </c>
      <c r="H101" s="3">
        <v>744</v>
      </c>
      <c r="I101" s="3">
        <v>1251</v>
      </c>
      <c r="J101" s="3">
        <v>88</v>
      </c>
      <c r="K101" s="3">
        <v>80</v>
      </c>
    </row>
    <row r="102" spans="8:11" ht="12.75">
      <c r="H102" t="s">
        <v>104</v>
      </c>
      <c r="J102">
        <f>SUM(J84:J101)</f>
        <v>1167</v>
      </c>
      <c r="K102">
        <f>SUM(K84:K101)</f>
        <v>1309</v>
      </c>
    </row>
    <row r="103" spans="8:11" ht="12.75">
      <c r="H103" t="s">
        <v>105</v>
      </c>
      <c r="K103">
        <f>(J102+K102)/C101/2</f>
        <v>58.95238095238095</v>
      </c>
    </row>
  </sheetData>
  <sheetProtection/>
  <mergeCells count="1">
    <mergeCell ref="A82:K8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78">
      <selection activeCell="K102" sqref="K102"/>
    </sheetView>
  </sheetViews>
  <sheetFormatPr defaultColWidth="11.00390625" defaultRowHeight="12.75"/>
  <sheetData>
    <row r="1" spans="1:2" ht="12.75">
      <c r="A1" s="1" t="s">
        <v>103</v>
      </c>
      <c r="B1" t="s">
        <v>44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0.40069444444444446</v>
      </c>
      <c r="C3" s="3">
        <v>1</v>
      </c>
      <c r="D3" s="3">
        <v>687</v>
      </c>
      <c r="E3" s="3">
        <v>1702</v>
      </c>
      <c r="F3" s="3">
        <v>1148</v>
      </c>
      <c r="G3" s="3">
        <v>995</v>
      </c>
      <c r="H3" s="3">
        <v>3001</v>
      </c>
      <c r="I3" s="3">
        <v>2658</v>
      </c>
      <c r="J3" s="3">
        <v>30</v>
      </c>
      <c r="K3" s="3">
        <v>40</v>
      </c>
    </row>
    <row r="4" spans="1:11" ht="12.75">
      <c r="A4" s="1">
        <f>B4-B3</f>
        <v>0.005555555555555536</v>
      </c>
      <c r="B4" s="2">
        <v>0.40625</v>
      </c>
      <c r="C4" s="3">
        <v>2</v>
      </c>
      <c r="D4" s="3">
        <v>2576</v>
      </c>
      <c r="E4" s="3">
        <v>1160</v>
      </c>
      <c r="F4" s="3">
        <v>2272</v>
      </c>
      <c r="G4" s="3">
        <v>1388</v>
      </c>
      <c r="H4" s="3">
        <v>295</v>
      </c>
      <c r="I4" s="3">
        <v>1197</v>
      </c>
      <c r="J4" s="3">
        <v>0</v>
      </c>
      <c r="K4" s="3">
        <v>78</v>
      </c>
    </row>
    <row r="5" spans="1:11" ht="12.75">
      <c r="A5" s="1">
        <f aca="true" t="shared" si="0" ref="A5:A70">B5-B4</f>
        <v>0.004861111111111149</v>
      </c>
      <c r="B5" s="2">
        <v>0.41111111111111115</v>
      </c>
      <c r="C5" s="3">
        <v>3</v>
      </c>
      <c r="D5" s="3">
        <v>1047</v>
      </c>
      <c r="E5" s="3">
        <v>1438</v>
      </c>
      <c r="F5" s="3">
        <v>580</v>
      </c>
      <c r="G5" s="3">
        <v>2174</v>
      </c>
      <c r="H5" s="3">
        <v>973</v>
      </c>
      <c r="I5" s="3">
        <v>2496</v>
      </c>
      <c r="J5" s="3">
        <v>58</v>
      </c>
      <c r="K5" s="3">
        <v>30</v>
      </c>
    </row>
    <row r="6" spans="1:11" ht="12.75">
      <c r="A6" s="1">
        <f t="shared" si="0"/>
        <v>0.004861111111111038</v>
      </c>
      <c r="B6" s="2">
        <v>0.4159722222222222</v>
      </c>
      <c r="C6" s="3">
        <v>4</v>
      </c>
      <c r="D6" s="3">
        <v>207</v>
      </c>
      <c r="E6" s="3">
        <v>1671</v>
      </c>
      <c r="F6" s="3">
        <v>2919</v>
      </c>
      <c r="G6" s="3">
        <v>1323</v>
      </c>
      <c r="H6" s="3">
        <v>589</v>
      </c>
      <c r="I6" s="3">
        <v>3020</v>
      </c>
      <c r="J6" s="3">
        <v>22</v>
      </c>
      <c r="K6" s="3">
        <v>46</v>
      </c>
    </row>
    <row r="7" spans="1:11" ht="12.75">
      <c r="A7" s="1">
        <f t="shared" si="0"/>
        <v>0.005555555555555591</v>
      </c>
      <c r="B7" s="2">
        <v>0.4215277777777778</v>
      </c>
      <c r="C7" s="3">
        <v>5</v>
      </c>
      <c r="D7" s="3">
        <v>867</v>
      </c>
      <c r="E7" s="3">
        <v>1692</v>
      </c>
      <c r="F7" s="3">
        <v>1759</v>
      </c>
      <c r="G7" s="3">
        <v>1661</v>
      </c>
      <c r="H7" s="3">
        <v>3027</v>
      </c>
      <c r="I7" s="3">
        <v>1452</v>
      </c>
      <c r="J7" s="3">
        <v>0</v>
      </c>
      <c r="K7" s="3">
        <v>48</v>
      </c>
    </row>
    <row r="8" spans="1:11" ht="12.75">
      <c r="A8" s="1">
        <f t="shared" si="0"/>
        <v>0.004861111111111094</v>
      </c>
      <c r="B8" s="2">
        <v>0.4263888888888889</v>
      </c>
      <c r="C8" s="3">
        <v>6</v>
      </c>
      <c r="D8" s="3">
        <v>981</v>
      </c>
      <c r="E8" s="3">
        <v>1836</v>
      </c>
      <c r="F8" s="3">
        <v>1515</v>
      </c>
      <c r="G8" s="3">
        <v>294</v>
      </c>
      <c r="H8" s="3">
        <v>2404</v>
      </c>
      <c r="I8" s="3">
        <v>1860</v>
      </c>
      <c r="J8" s="3">
        <v>38</v>
      </c>
      <c r="K8" s="3">
        <v>102</v>
      </c>
    </row>
    <row r="9" spans="1:11" ht="12.75">
      <c r="A9" s="1">
        <f t="shared" si="0"/>
        <v>0.005555555555555591</v>
      </c>
      <c r="B9" s="2">
        <v>0.43194444444444446</v>
      </c>
      <c r="C9" s="3">
        <v>7</v>
      </c>
      <c r="D9" s="3">
        <v>691</v>
      </c>
      <c r="E9" s="3">
        <v>1644</v>
      </c>
      <c r="F9" s="3">
        <v>1717</v>
      </c>
      <c r="G9" s="3">
        <v>702</v>
      </c>
      <c r="H9" s="3">
        <v>1382</v>
      </c>
      <c r="I9" s="3">
        <v>2584</v>
      </c>
      <c r="J9" s="3">
        <v>56</v>
      </c>
      <c r="K9" s="3">
        <v>22</v>
      </c>
    </row>
    <row r="10" spans="1:11" ht="12.75">
      <c r="A10" s="1">
        <f t="shared" si="0"/>
        <v>0.005555555555555536</v>
      </c>
      <c r="B10" s="2">
        <v>0.4375</v>
      </c>
      <c r="C10" s="3">
        <v>8</v>
      </c>
      <c r="D10" s="3">
        <v>2429</v>
      </c>
      <c r="E10" s="3">
        <v>1726</v>
      </c>
      <c r="F10" s="3">
        <v>2659</v>
      </c>
      <c r="G10" s="3">
        <v>696</v>
      </c>
      <c r="H10" s="3">
        <v>399</v>
      </c>
      <c r="I10" s="3">
        <v>362</v>
      </c>
      <c r="J10" s="3">
        <v>79</v>
      </c>
      <c r="K10" s="3">
        <v>40</v>
      </c>
    </row>
    <row r="11" spans="1:11" ht="12.75">
      <c r="A11" s="1">
        <f t="shared" si="0"/>
        <v>0.00694444444444442</v>
      </c>
      <c r="B11" s="2">
        <v>0.4444444444444444</v>
      </c>
      <c r="C11" s="3">
        <v>9</v>
      </c>
      <c r="D11" s="3">
        <v>4</v>
      </c>
      <c r="E11" s="3">
        <v>599</v>
      </c>
      <c r="F11" s="3">
        <v>1070</v>
      </c>
      <c r="G11" s="3">
        <v>980</v>
      </c>
      <c r="H11" s="3">
        <v>597</v>
      </c>
      <c r="I11" s="3">
        <v>848</v>
      </c>
      <c r="J11" s="3">
        <v>30</v>
      </c>
      <c r="K11" s="3">
        <v>109</v>
      </c>
    </row>
    <row r="12" spans="1:11" ht="12.75">
      <c r="A12" s="1">
        <f t="shared" si="0"/>
        <v>0.004861111111111149</v>
      </c>
      <c r="B12" s="2">
        <v>0.44930555555555557</v>
      </c>
      <c r="C12" s="3">
        <v>10</v>
      </c>
      <c r="D12" s="3">
        <v>606</v>
      </c>
      <c r="E12" s="3">
        <v>330</v>
      </c>
      <c r="F12" s="3">
        <v>2637</v>
      </c>
      <c r="G12" s="3">
        <v>1138</v>
      </c>
      <c r="H12" s="3">
        <v>3120</v>
      </c>
      <c r="I12" s="3">
        <v>1682</v>
      </c>
      <c r="J12" s="3">
        <v>50</v>
      </c>
      <c r="K12" s="3">
        <v>44</v>
      </c>
    </row>
    <row r="13" spans="1:11" ht="12.75">
      <c r="A13" s="1">
        <f t="shared" si="0"/>
        <v>0.004166666666666652</v>
      </c>
      <c r="B13" s="2">
        <v>0.4534722222222222</v>
      </c>
      <c r="C13" s="3">
        <v>11</v>
      </c>
      <c r="D13" s="3">
        <v>589</v>
      </c>
      <c r="E13" s="3">
        <v>2496</v>
      </c>
      <c r="F13" s="3">
        <v>687</v>
      </c>
      <c r="G13" s="3">
        <v>2576</v>
      </c>
      <c r="H13" s="3">
        <v>3020</v>
      </c>
      <c r="I13" s="3">
        <v>1515</v>
      </c>
      <c r="J13" s="3">
        <v>10</v>
      </c>
      <c r="K13" s="3">
        <v>0</v>
      </c>
    </row>
    <row r="14" spans="1:11" ht="12.75">
      <c r="A14" s="1">
        <f t="shared" si="0"/>
        <v>0.004861111111111094</v>
      </c>
      <c r="B14" s="2">
        <v>0.4583333333333333</v>
      </c>
      <c r="C14" s="3">
        <v>12</v>
      </c>
      <c r="D14" s="3">
        <v>1692</v>
      </c>
      <c r="E14" s="3">
        <v>2919</v>
      </c>
      <c r="F14" s="3">
        <v>995</v>
      </c>
      <c r="G14" s="3">
        <v>1836</v>
      </c>
      <c r="H14" s="3">
        <v>1047</v>
      </c>
      <c r="I14" s="3">
        <v>2584</v>
      </c>
      <c r="J14" s="3">
        <v>0</v>
      </c>
      <c r="K14" s="3">
        <v>44</v>
      </c>
    </row>
    <row r="15" spans="1:11" ht="12.75">
      <c r="A15" s="1">
        <f t="shared" si="0"/>
        <v>0.030555555555555558</v>
      </c>
      <c r="B15" s="2">
        <v>0.4888888888888889</v>
      </c>
      <c r="C15" s="3">
        <v>13</v>
      </c>
      <c r="D15" s="3">
        <v>973</v>
      </c>
      <c r="E15" s="3">
        <v>2404</v>
      </c>
      <c r="F15" s="3">
        <v>399</v>
      </c>
      <c r="G15" s="3">
        <v>702</v>
      </c>
      <c r="H15" s="3">
        <v>2272</v>
      </c>
      <c r="I15" s="3">
        <v>3001</v>
      </c>
      <c r="J15" s="3">
        <v>112</v>
      </c>
      <c r="K15" s="3">
        <v>40</v>
      </c>
    </row>
    <row r="16" spans="1:11" ht="12.75">
      <c r="A16" s="1">
        <f t="shared" si="0"/>
        <v>0.007638888888888862</v>
      </c>
      <c r="B16" s="2">
        <v>0.49652777777777773</v>
      </c>
      <c r="C16" s="3">
        <v>14</v>
      </c>
      <c r="D16" s="3">
        <v>848</v>
      </c>
      <c r="E16" s="3">
        <v>981</v>
      </c>
      <c r="F16" s="3">
        <v>1452</v>
      </c>
      <c r="G16" s="3">
        <v>1148</v>
      </c>
      <c r="H16" s="3">
        <v>1644</v>
      </c>
      <c r="I16" s="3">
        <v>2659</v>
      </c>
      <c r="J16" s="3">
        <v>28</v>
      </c>
      <c r="K16" s="3">
        <v>44</v>
      </c>
    </row>
    <row r="17" spans="1:11" ht="12.75">
      <c r="A17" s="1">
        <f t="shared" si="0"/>
        <v>0.006250000000000033</v>
      </c>
      <c r="B17" s="2">
        <v>0.5027777777777778</v>
      </c>
      <c r="C17" s="3">
        <v>15</v>
      </c>
      <c r="D17" s="3">
        <v>580</v>
      </c>
      <c r="E17" s="3">
        <v>2637</v>
      </c>
      <c r="F17" s="3">
        <v>597</v>
      </c>
      <c r="G17" s="3">
        <v>1759</v>
      </c>
      <c r="H17" s="3">
        <v>1860</v>
      </c>
      <c r="I17" s="3">
        <v>1671</v>
      </c>
      <c r="J17" s="3">
        <v>42</v>
      </c>
      <c r="K17" s="3">
        <v>38</v>
      </c>
    </row>
    <row r="18" spans="1:11" ht="12.75">
      <c r="A18" s="1">
        <f t="shared" si="0"/>
        <v>0.006249999999999978</v>
      </c>
      <c r="B18" s="2">
        <v>0.5090277777777777</v>
      </c>
      <c r="C18" s="3">
        <v>16</v>
      </c>
      <c r="D18" s="3">
        <v>294</v>
      </c>
      <c r="E18" s="3">
        <v>1702</v>
      </c>
      <c r="F18" s="3">
        <v>1160</v>
      </c>
      <c r="G18" s="3">
        <v>362</v>
      </c>
      <c r="H18" s="3">
        <v>1717</v>
      </c>
      <c r="I18" s="3">
        <v>3120</v>
      </c>
      <c r="J18" s="3">
        <v>60</v>
      </c>
      <c r="K18" s="3">
        <v>46</v>
      </c>
    </row>
    <row r="19" spans="1:11" ht="12.75">
      <c r="A19" s="1">
        <f t="shared" si="0"/>
        <v>0.004861111111111205</v>
      </c>
      <c r="B19" s="2">
        <v>0.513888888888889</v>
      </c>
      <c r="C19" s="3">
        <v>17</v>
      </c>
      <c r="D19" s="3">
        <v>295</v>
      </c>
      <c r="E19" s="3">
        <v>1682</v>
      </c>
      <c r="F19" s="3">
        <v>980</v>
      </c>
      <c r="G19" s="3">
        <v>1382</v>
      </c>
      <c r="H19" s="3">
        <v>1726</v>
      </c>
      <c r="I19" s="3">
        <v>1438</v>
      </c>
      <c r="J19" s="3">
        <v>36</v>
      </c>
      <c r="K19" s="3">
        <v>73</v>
      </c>
    </row>
    <row r="20" spans="1:11" ht="12.75">
      <c r="A20" s="1">
        <f t="shared" si="0"/>
        <v>0.004166666666666652</v>
      </c>
      <c r="B20" s="2">
        <v>0.5180555555555556</v>
      </c>
      <c r="C20" s="3">
        <v>18</v>
      </c>
      <c r="D20" s="3">
        <v>1197</v>
      </c>
      <c r="E20" s="3">
        <v>1138</v>
      </c>
      <c r="F20" s="3">
        <v>599</v>
      </c>
      <c r="G20" s="3">
        <v>2429</v>
      </c>
      <c r="H20" s="3">
        <v>207</v>
      </c>
      <c r="I20" s="3">
        <v>1661</v>
      </c>
      <c r="J20" s="3">
        <v>30</v>
      </c>
      <c r="K20" s="3">
        <v>68</v>
      </c>
    </row>
    <row r="21" spans="1:11" ht="12.75">
      <c r="A21" s="1" t="s">
        <v>188</v>
      </c>
      <c r="B21" s="2">
        <v>0.5416666666666666</v>
      </c>
      <c r="C21" s="3">
        <v>19</v>
      </c>
      <c r="D21" s="3">
        <v>1070</v>
      </c>
      <c r="E21" s="3">
        <v>1323</v>
      </c>
      <c r="F21" s="3">
        <v>867</v>
      </c>
      <c r="G21" s="3">
        <v>691</v>
      </c>
      <c r="H21" s="3">
        <v>606</v>
      </c>
      <c r="I21" s="3">
        <v>2658</v>
      </c>
      <c r="J21" s="3">
        <v>12</v>
      </c>
      <c r="K21" s="3">
        <v>39</v>
      </c>
    </row>
    <row r="22" spans="1:11" ht="12.75">
      <c r="A22" s="1">
        <f t="shared" si="0"/>
        <v>0.004166666666666652</v>
      </c>
      <c r="B22" s="2">
        <v>0.5458333333333333</v>
      </c>
      <c r="C22" s="3">
        <v>20</v>
      </c>
      <c r="D22" s="3">
        <v>2174</v>
      </c>
      <c r="E22" s="3">
        <v>1388</v>
      </c>
      <c r="F22" s="3">
        <v>3027</v>
      </c>
      <c r="G22" s="3">
        <v>696</v>
      </c>
      <c r="H22" s="3">
        <v>4</v>
      </c>
      <c r="I22" s="3">
        <v>330</v>
      </c>
      <c r="J22" s="3">
        <v>54</v>
      </c>
      <c r="K22" s="3">
        <v>52</v>
      </c>
    </row>
    <row r="23" spans="1:11" ht="12.75">
      <c r="A23" s="1">
        <f t="shared" si="0"/>
        <v>0.006944444444444531</v>
      </c>
      <c r="B23" s="2">
        <v>0.5527777777777778</v>
      </c>
      <c r="C23" s="3">
        <v>21</v>
      </c>
      <c r="D23" s="3">
        <v>399</v>
      </c>
      <c r="E23" s="3">
        <v>1860</v>
      </c>
      <c r="F23" s="3">
        <v>1644</v>
      </c>
      <c r="G23" s="3">
        <v>589</v>
      </c>
      <c r="H23" s="3">
        <v>1692</v>
      </c>
      <c r="I23" s="3">
        <v>1702</v>
      </c>
      <c r="J23" s="3">
        <v>108</v>
      </c>
      <c r="K23" s="3">
        <v>10</v>
      </c>
    </row>
    <row r="24" spans="1:11" ht="12.75">
      <c r="A24" s="1">
        <f t="shared" si="0"/>
        <v>0.004166666666666652</v>
      </c>
      <c r="B24" s="2">
        <v>0.5569444444444445</v>
      </c>
      <c r="C24" s="3">
        <v>22</v>
      </c>
      <c r="D24" s="3">
        <v>1515</v>
      </c>
      <c r="E24" s="3">
        <v>597</v>
      </c>
      <c r="F24" s="3">
        <v>702</v>
      </c>
      <c r="G24" s="3">
        <v>1682</v>
      </c>
      <c r="H24" s="3">
        <v>981</v>
      </c>
      <c r="I24" s="3">
        <v>1726</v>
      </c>
      <c r="J24" s="3">
        <v>78</v>
      </c>
      <c r="K24" s="3">
        <v>54</v>
      </c>
    </row>
    <row r="25" spans="1:11" ht="12.75">
      <c r="A25" s="1">
        <f t="shared" si="0"/>
        <v>0.004166666666666652</v>
      </c>
      <c r="B25" s="2">
        <v>0.5611111111111111</v>
      </c>
      <c r="C25" s="3">
        <v>23</v>
      </c>
      <c r="D25" s="3">
        <v>1382</v>
      </c>
      <c r="E25" s="3">
        <v>3120</v>
      </c>
      <c r="F25" s="3">
        <v>1452</v>
      </c>
      <c r="G25" s="3">
        <v>1836</v>
      </c>
      <c r="H25" s="3">
        <v>2496</v>
      </c>
      <c r="I25" s="3">
        <v>1197</v>
      </c>
      <c r="J25" s="3">
        <v>63</v>
      </c>
      <c r="K25" s="3">
        <v>26</v>
      </c>
    </row>
    <row r="26" spans="1:11" ht="12.75">
      <c r="A26" s="1">
        <f t="shared" si="0"/>
        <v>0.005555555555555536</v>
      </c>
      <c r="B26" s="2">
        <v>0.5666666666666667</v>
      </c>
      <c r="C26" s="3">
        <v>24</v>
      </c>
      <c r="D26" s="3">
        <v>2576</v>
      </c>
      <c r="E26" s="3">
        <v>2658</v>
      </c>
      <c r="F26" s="3">
        <v>2919</v>
      </c>
      <c r="G26" s="3">
        <v>2637</v>
      </c>
      <c r="H26" s="3">
        <v>973</v>
      </c>
      <c r="I26" s="3">
        <v>2659</v>
      </c>
      <c r="J26" s="3">
        <v>10</v>
      </c>
      <c r="K26" s="3">
        <v>44</v>
      </c>
    </row>
    <row r="27" spans="1:11" ht="12.75">
      <c r="A27" s="1">
        <f t="shared" si="0"/>
        <v>0.004166666666666652</v>
      </c>
      <c r="B27" s="2">
        <v>0.5708333333333333</v>
      </c>
      <c r="C27" s="3">
        <v>25</v>
      </c>
      <c r="D27" s="3">
        <v>2174</v>
      </c>
      <c r="E27" s="3">
        <v>362</v>
      </c>
      <c r="F27" s="3">
        <v>1759</v>
      </c>
      <c r="G27" s="3">
        <v>295</v>
      </c>
      <c r="H27" s="3">
        <v>687</v>
      </c>
      <c r="I27" s="3">
        <v>1138</v>
      </c>
      <c r="J27" s="3">
        <v>46</v>
      </c>
      <c r="K27" s="3">
        <v>52</v>
      </c>
    </row>
    <row r="28" spans="1:11" ht="12.75">
      <c r="A28" s="1">
        <f t="shared" si="0"/>
        <v>0.004861111111111094</v>
      </c>
      <c r="B28" s="2">
        <v>0.5756944444444444</v>
      </c>
      <c r="C28" s="3">
        <v>26</v>
      </c>
      <c r="D28" s="3">
        <v>2584</v>
      </c>
      <c r="E28" s="3">
        <v>2429</v>
      </c>
      <c r="F28" s="3">
        <v>1148</v>
      </c>
      <c r="G28" s="3">
        <v>1388</v>
      </c>
      <c r="H28" s="3">
        <v>1661</v>
      </c>
      <c r="I28" s="3">
        <v>1070</v>
      </c>
      <c r="J28" s="3">
        <v>42</v>
      </c>
      <c r="K28" s="3">
        <v>78</v>
      </c>
    </row>
    <row r="29" spans="1:11" ht="12.75">
      <c r="A29" s="1">
        <f t="shared" si="0"/>
        <v>0.004166666666666652</v>
      </c>
      <c r="B29" s="2">
        <v>0.579861111111111</v>
      </c>
      <c r="C29" s="3">
        <v>27</v>
      </c>
      <c r="D29" s="3">
        <v>207</v>
      </c>
      <c r="E29" s="3">
        <v>330</v>
      </c>
      <c r="F29" s="3">
        <v>867</v>
      </c>
      <c r="G29" s="3">
        <v>580</v>
      </c>
      <c r="H29" s="3">
        <v>294</v>
      </c>
      <c r="I29" s="3">
        <v>980</v>
      </c>
      <c r="J29" s="3">
        <v>50</v>
      </c>
      <c r="K29" s="3">
        <v>16</v>
      </c>
    </row>
    <row r="30" spans="1:11" ht="12.75">
      <c r="A30" s="1">
        <f t="shared" si="0"/>
        <v>0.004861111111111205</v>
      </c>
      <c r="B30" s="2">
        <v>0.5847222222222223</v>
      </c>
      <c r="C30" s="3">
        <v>28</v>
      </c>
      <c r="D30" s="3">
        <v>995</v>
      </c>
      <c r="E30" s="3">
        <v>2404</v>
      </c>
      <c r="F30" s="3">
        <v>696</v>
      </c>
      <c r="G30" s="3">
        <v>848</v>
      </c>
      <c r="H30" s="3">
        <v>1323</v>
      </c>
      <c r="I30" s="3">
        <v>691</v>
      </c>
      <c r="J30" s="3">
        <v>35</v>
      </c>
      <c r="K30" s="3">
        <v>71</v>
      </c>
    </row>
    <row r="31" spans="1:11" ht="12.75">
      <c r="A31" s="1">
        <f t="shared" si="0"/>
        <v>0.004861111111111094</v>
      </c>
      <c r="B31" s="2">
        <v>0.5895833333333333</v>
      </c>
      <c r="C31" s="3">
        <v>29</v>
      </c>
      <c r="D31" s="3">
        <v>3001</v>
      </c>
      <c r="E31" s="3">
        <v>3027</v>
      </c>
      <c r="F31" s="3">
        <v>1047</v>
      </c>
      <c r="G31" s="3">
        <v>599</v>
      </c>
      <c r="H31" s="3">
        <v>1160</v>
      </c>
      <c r="I31" s="3">
        <v>1671</v>
      </c>
      <c r="J31" s="3">
        <v>46</v>
      </c>
      <c r="K31" s="3">
        <v>48</v>
      </c>
    </row>
    <row r="32" spans="1:11" ht="12.75">
      <c r="A32" s="1">
        <f t="shared" si="0"/>
        <v>0.004166666666666652</v>
      </c>
      <c r="B32" s="2">
        <v>0.59375</v>
      </c>
      <c r="C32" s="3">
        <v>30</v>
      </c>
      <c r="D32" s="3">
        <v>2272</v>
      </c>
      <c r="E32" s="3">
        <v>606</v>
      </c>
      <c r="F32" s="3">
        <v>1438</v>
      </c>
      <c r="G32" s="3">
        <v>1717</v>
      </c>
      <c r="H32" s="3">
        <v>3020</v>
      </c>
      <c r="I32" s="3">
        <v>4</v>
      </c>
      <c r="J32" s="3">
        <v>6</v>
      </c>
      <c r="K32" s="3">
        <v>88</v>
      </c>
    </row>
    <row r="33" spans="1:11" ht="12.75">
      <c r="A33" s="1">
        <f t="shared" si="0"/>
        <v>0.004861111111111094</v>
      </c>
      <c r="B33" s="2">
        <v>0.5986111111111111</v>
      </c>
      <c r="C33" s="3">
        <v>31</v>
      </c>
      <c r="D33" s="3">
        <v>362</v>
      </c>
      <c r="E33" s="3">
        <v>1388</v>
      </c>
      <c r="F33" s="3">
        <v>1726</v>
      </c>
      <c r="G33" s="3">
        <v>3120</v>
      </c>
      <c r="H33" s="3">
        <v>1860</v>
      </c>
      <c r="I33" s="3">
        <v>2919</v>
      </c>
      <c r="J33" s="3">
        <v>64</v>
      </c>
      <c r="K33" s="3">
        <v>30</v>
      </c>
    </row>
    <row r="34" spans="1:11" ht="12.75">
      <c r="A34" s="1">
        <f t="shared" si="0"/>
        <v>0.004166666666666652</v>
      </c>
      <c r="B34" s="2">
        <v>0.6027777777777777</v>
      </c>
      <c r="C34" s="3">
        <v>32</v>
      </c>
      <c r="D34" s="3">
        <v>2174</v>
      </c>
      <c r="E34" s="3">
        <v>2584</v>
      </c>
      <c r="F34" s="3">
        <v>2658</v>
      </c>
      <c r="G34" s="3">
        <v>2576</v>
      </c>
      <c r="H34" s="3">
        <v>981</v>
      </c>
      <c r="I34" s="3">
        <v>399</v>
      </c>
      <c r="J34" s="3">
        <v>58</v>
      </c>
      <c r="K34" s="3">
        <v>80</v>
      </c>
    </row>
    <row r="35" spans="1:11" ht="12.75">
      <c r="A35" s="1">
        <f t="shared" si="0"/>
        <v>0.005555555555555536</v>
      </c>
      <c r="B35" s="2">
        <v>0.6083333333333333</v>
      </c>
      <c r="C35" s="3">
        <v>33</v>
      </c>
      <c r="D35" s="3">
        <v>1138</v>
      </c>
      <c r="E35" s="3">
        <v>848</v>
      </c>
      <c r="F35" s="3">
        <v>2496</v>
      </c>
      <c r="G35" s="3">
        <v>294</v>
      </c>
      <c r="H35" s="3">
        <v>295</v>
      </c>
      <c r="I35" s="3">
        <v>1692</v>
      </c>
      <c r="J35" s="3">
        <v>66</v>
      </c>
      <c r="K35" s="3">
        <v>48</v>
      </c>
    </row>
    <row r="36" spans="1:11" ht="12.75">
      <c r="A36" s="1">
        <f t="shared" si="0"/>
        <v>0.004166666666666763</v>
      </c>
      <c r="B36" s="2">
        <v>0.6125</v>
      </c>
      <c r="C36" s="3">
        <v>34</v>
      </c>
      <c r="D36" s="3">
        <v>2429</v>
      </c>
      <c r="E36" s="3">
        <v>597</v>
      </c>
      <c r="F36" s="3">
        <v>1160</v>
      </c>
      <c r="G36" s="3">
        <v>1836</v>
      </c>
      <c r="H36" s="3">
        <v>867</v>
      </c>
      <c r="I36" s="3">
        <v>1644</v>
      </c>
      <c r="J36" s="3">
        <v>48</v>
      </c>
      <c r="K36" s="3">
        <v>22</v>
      </c>
    </row>
    <row r="37" spans="1:11" ht="12.75">
      <c r="A37" s="1">
        <f t="shared" si="0"/>
        <v>0.00694444444444442</v>
      </c>
      <c r="B37" s="2">
        <v>0.6194444444444445</v>
      </c>
      <c r="C37" s="3">
        <v>35</v>
      </c>
      <c r="D37" s="3">
        <v>3020</v>
      </c>
      <c r="E37" s="3">
        <v>3001</v>
      </c>
      <c r="F37" s="3">
        <v>691</v>
      </c>
      <c r="G37" s="3">
        <v>2637</v>
      </c>
      <c r="H37" s="3">
        <v>4</v>
      </c>
      <c r="I37" s="3">
        <v>1452</v>
      </c>
      <c r="J37" s="3">
        <v>42</v>
      </c>
      <c r="K37" s="3">
        <v>10</v>
      </c>
    </row>
    <row r="38" spans="1:11" ht="12.75">
      <c r="A38" s="1">
        <f t="shared" si="0"/>
        <v>0.004166666666666652</v>
      </c>
      <c r="B38" s="2">
        <v>0.6236111111111111</v>
      </c>
      <c r="C38" s="3">
        <v>36</v>
      </c>
      <c r="D38" s="3">
        <v>2404</v>
      </c>
      <c r="E38" s="3">
        <v>1661</v>
      </c>
      <c r="F38" s="3">
        <v>1702</v>
      </c>
      <c r="G38" s="3">
        <v>589</v>
      </c>
      <c r="H38" s="3">
        <v>330</v>
      </c>
      <c r="I38" s="3">
        <v>1047</v>
      </c>
      <c r="J38" s="3">
        <v>44</v>
      </c>
      <c r="K38" s="3">
        <v>68</v>
      </c>
    </row>
    <row r="39" spans="1:11" ht="12.75">
      <c r="A39" s="1">
        <f t="shared" si="0"/>
        <v>0.004861111111111094</v>
      </c>
      <c r="B39" s="2">
        <v>0.6284722222222222</v>
      </c>
      <c r="C39" s="3">
        <v>37</v>
      </c>
      <c r="D39" s="3">
        <v>1197</v>
      </c>
      <c r="E39" s="3">
        <v>980</v>
      </c>
      <c r="F39" s="3">
        <v>1717</v>
      </c>
      <c r="G39" s="3">
        <v>1671</v>
      </c>
      <c r="H39" s="3">
        <v>1515</v>
      </c>
      <c r="I39" s="3">
        <v>2659</v>
      </c>
      <c r="J39" s="3">
        <v>74</v>
      </c>
      <c r="K39" s="3">
        <v>36</v>
      </c>
    </row>
    <row r="40" spans="1:11" ht="12.75">
      <c r="A40" s="1">
        <f t="shared" si="0"/>
        <v>0.004166666666666652</v>
      </c>
      <c r="B40" s="2">
        <v>0.6326388888888889</v>
      </c>
      <c r="C40" s="3">
        <v>38</v>
      </c>
      <c r="D40" s="3">
        <v>973</v>
      </c>
      <c r="E40" s="3">
        <v>696</v>
      </c>
      <c r="F40" s="3">
        <v>1382</v>
      </c>
      <c r="G40" s="3">
        <v>1148</v>
      </c>
      <c r="H40" s="3">
        <v>606</v>
      </c>
      <c r="I40" s="3">
        <v>1759</v>
      </c>
      <c r="J40" s="3">
        <v>85</v>
      </c>
      <c r="K40" s="3">
        <v>47</v>
      </c>
    </row>
    <row r="41" spans="1:11" ht="12.75">
      <c r="A41" s="1">
        <f t="shared" si="0"/>
        <v>0.004861111111111094</v>
      </c>
      <c r="B41" s="2">
        <v>0.6375</v>
      </c>
      <c r="C41" s="3">
        <v>39</v>
      </c>
      <c r="D41" s="3">
        <v>1438</v>
      </c>
      <c r="E41" s="3">
        <v>3027</v>
      </c>
      <c r="F41" s="3">
        <v>1070</v>
      </c>
      <c r="G41" s="3">
        <v>207</v>
      </c>
      <c r="H41" s="3">
        <v>995</v>
      </c>
      <c r="I41" s="3">
        <v>702</v>
      </c>
      <c r="J41" s="3">
        <v>12</v>
      </c>
      <c r="K41" s="3">
        <v>71</v>
      </c>
    </row>
    <row r="42" spans="1:11" ht="12.75">
      <c r="A42" s="1">
        <f t="shared" si="0"/>
        <v>0.005555555555555647</v>
      </c>
      <c r="B42" s="2">
        <v>0.6430555555555556</v>
      </c>
      <c r="C42" s="3">
        <v>40</v>
      </c>
      <c r="D42" s="3">
        <v>1682</v>
      </c>
      <c r="E42" s="3">
        <v>2272</v>
      </c>
      <c r="F42" s="3">
        <v>687</v>
      </c>
      <c r="G42" s="3">
        <v>1323</v>
      </c>
      <c r="H42" s="3">
        <v>599</v>
      </c>
      <c r="I42" s="3">
        <v>580</v>
      </c>
      <c r="J42" s="3">
        <v>61</v>
      </c>
      <c r="K42" s="3">
        <v>42</v>
      </c>
    </row>
    <row r="43" spans="1:11" ht="12.75">
      <c r="A43" s="1">
        <f t="shared" si="0"/>
        <v>0.004861111111111094</v>
      </c>
      <c r="B43" s="2">
        <v>0.6479166666666667</v>
      </c>
      <c r="C43" s="3">
        <v>41</v>
      </c>
      <c r="D43" s="3">
        <v>2496</v>
      </c>
      <c r="E43" s="3">
        <v>1452</v>
      </c>
      <c r="F43" s="3">
        <v>2658</v>
      </c>
      <c r="G43" s="3">
        <v>330</v>
      </c>
      <c r="H43" s="3">
        <v>597</v>
      </c>
      <c r="I43" s="3">
        <v>1388</v>
      </c>
      <c r="J43" s="3">
        <v>36</v>
      </c>
      <c r="K43" s="3">
        <v>64</v>
      </c>
    </row>
    <row r="44" spans="1:11" ht="12.75">
      <c r="A44" s="1">
        <f t="shared" si="0"/>
        <v>0.004861111111111094</v>
      </c>
      <c r="B44" s="2">
        <v>0.6527777777777778</v>
      </c>
      <c r="C44" s="3">
        <v>42</v>
      </c>
      <c r="D44" s="3">
        <v>3020</v>
      </c>
      <c r="E44" s="3">
        <v>1692</v>
      </c>
      <c r="F44" s="3">
        <v>2404</v>
      </c>
      <c r="G44" s="3">
        <v>2429</v>
      </c>
      <c r="H44" s="3">
        <v>1717</v>
      </c>
      <c r="I44" s="3">
        <v>2174</v>
      </c>
      <c r="J44" s="3">
        <v>35</v>
      </c>
      <c r="K44" s="3">
        <v>80</v>
      </c>
    </row>
    <row r="45" spans="1:11" ht="12.75">
      <c r="A45" s="1">
        <f t="shared" si="0"/>
        <v>0.004166666666666652</v>
      </c>
      <c r="B45" s="2">
        <v>0.6569444444444444</v>
      </c>
      <c r="C45" s="3">
        <v>43</v>
      </c>
      <c r="D45" s="3">
        <v>1671</v>
      </c>
      <c r="E45" s="3">
        <v>606</v>
      </c>
      <c r="F45" s="3">
        <v>2576</v>
      </c>
      <c r="G45" s="3">
        <v>1702</v>
      </c>
      <c r="H45" s="3">
        <v>1726</v>
      </c>
      <c r="I45" s="3">
        <v>848</v>
      </c>
      <c r="J45" s="3">
        <v>24</v>
      </c>
      <c r="K45" s="3">
        <v>40</v>
      </c>
    </row>
    <row r="46" spans="1:11" ht="12.75">
      <c r="A46" s="1">
        <f t="shared" si="0"/>
        <v>0.004166666666666652</v>
      </c>
      <c r="B46" s="2">
        <v>0.6611111111111111</v>
      </c>
      <c r="C46" s="3">
        <v>44</v>
      </c>
      <c r="D46" s="3">
        <v>1047</v>
      </c>
      <c r="E46" s="3">
        <v>1070</v>
      </c>
      <c r="F46" s="3">
        <v>2637</v>
      </c>
      <c r="G46" s="3">
        <v>362</v>
      </c>
      <c r="H46" s="3">
        <v>867</v>
      </c>
      <c r="I46" s="3">
        <v>1382</v>
      </c>
      <c r="J46" s="3">
        <v>69</v>
      </c>
      <c r="K46" s="3">
        <v>60</v>
      </c>
    </row>
    <row r="47" spans="1:11" ht="12.75">
      <c r="A47" s="1">
        <f t="shared" si="0"/>
        <v>0.004861111111111094</v>
      </c>
      <c r="B47" s="2">
        <v>0.6659722222222222</v>
      </c>
      <c r="C47" s="3">
        <v>45</v>
      </c>
      <c r="D47" s="3">
        <v>1836</v>
      </c>
      <c r="E47" s="3">
        <v>599</v>
      </c>
      <c r="F47" s="3">
        <v>691</v>
      </c>
      <c r="G47" s="3">
        <v>399</v>
      </c>
      <c r="H47" s="3">
        <v>1759</v>
      </c>
      <c r="I47" s="3">
        <v>1438</v>
      </c>
      <c r="J47" s="3">
        <v>44</v>
      </c>
      <c r="K47" s="3">
        <v>86</v>
      </c>
    </row>
    <row r="48" spans="1:11" ht="12.75">
      <c r="A48" s="1">
        <f t="shared" si="0"/>
        <v>0.004861111111111205</v>
      </c>
      <c r="B48" s="2">
        <v>0.6708333333333334</v>
      </c>
      <c r="C48" s="3">
        <v>46</v>
      </c>
      <c r="D48" s="3">
        <v>1197</v>
      </c>
      <c r="E48" s="3">
        <v>589</v>
      </c>
      <c r="F48" s="3">
        <v>294</v>
      </c>
      <c r="G48" s="3">
        <v>3027</v>
      </c>
      <c r="H48" s="3">
        <v>1148</v>
      </c>
      <c r="I48" s="3">
        <v>1682</v>
      </c>
      <c r="J48" s="3">
        <v>44</v>
      </c>
      <c r="K48" s="3">
        <v>51</v>
      </c>
    </row>
    <row r="49" spans="1:11" ht="12.75">
      <c r="A49" s="1">
        <f t="shared" si="0"/>
        <v>0.004166666666666652</v>
      </c>
      <c r="B49" s="2">
        <v>0.675</v>
      </c>
      <c r="C49" s="3">
        <v>47</v>
      </c>
      <c r="D49" s="3">
        <v>207</v>
      </c>
      <c r="E49" s="3">
        <v>2659</v>
      </c>
      <c r="F49" s="3">
        <v>295</v>
      </c>
      <c r="G49" s="3">
        <v>2584</v>
      </c>
      <c r="H49" s="3">
        <v>1860</v>
      </c>
      <c r="I49" s="3">
        <v>3001</v>
      </c>
      <c r="J49" s="3">
        <v>73</v>
      </c>
      <c r="K49" s="3">
        <v>34</v>
      </c>
    </row>
    <row r="50" spans="1:11" ht="12.75">
      <c r="A50" s="1">
        <f t="shared" si="0"/>
        <v>0.005555555555555425</v>
      </c>
      <c r="B50" s="2">
        <v>0.6805555555555555</v>
      </c>
      <c r="C50" s="3">
        <v>48</v>
      </c>
      <c r="D50" s="3">
        <v>1515</v>
      </c>
      <c r="E50" s="3">
        <v>1138</v>
      </c>
      <c r="F50" s="3">
        <v>1644</v>
      </c>
      <c r="G50" s="3">
        <v>1323</v>
      </c>
      <c r="H50" s="3">
        <v>973</v>
      </c>
      <c r="I50" s="3">
        <v>4</v>
      </c>
      <c r="J50" s="3">
        <v>65</v>
      </c>
      <c r="K50" s="3">
        <v>40</v>
      </c>
    </row>
    <row r="51" spans="1:11" ht="12.75">
      <c r="A51" s="1">
        <f t="shared" si="0"/>
        <v>0.003472222222222321</v>
      </c>
      <c r="B51" s="2">
        <v>0.6840277777777778</v>
      </c>
      <c r="C51" s="3">
        <v>49</v>
      </c>
      <c r="D51" s="3">
        <v>2919</v>
      </c>
      <c r="E51" s="3">
        <v>702</v>
      </c>
      <c r="F51" s="3">
        <v>696</v>
      </c>
      <c r="G51" s="3">
        <v>1160</v>
      </c>
      <c r="H51" s="3">
        <v>580</v>
      </c>
      <c r="I51" s="3">
        <v>687</v>
      </c>
      <c r="J51" s="3">
        <v>16</v>
      </c>
      <c r="K51" s="3">
        <v>70</v>
      </c>
    </row>
    <row r="52" spans="1:11" ht="12.75">
      <c r="A52" s="1">
        <f t="shared" si="0"/>
        <v>0.004166666666666652</v>
      </c>
      <c r="B52" s="2">
        <v>0.6881944444444444</v>
      </c>
      <c r="C52" s="3">
        <v>50</v>
      </c>
      <c r="D52" s="3">
        <v>981</v>
      </c>
      <c r="E52" s="3">
        <v>3120</v>
      </c>
      <c r="F52" s="3">
        <v>1661</v>
      </c>
      <c r="G52" s="3">
        <v>2272</v>
      </c>
      <c r="H52" s="3">
        <v>980</v>
      </c>
      <c r="I52" s="3">
        <v>995</v>
      </c>
      <c r="J52" s="3">
        <v>38</v>
      </c>
      <c r="K52" s="3">
        <v>40</v>
      </c>
    </row>
    <row r="53" spans="1:11" ht="12.75">
      <c r="A53" s="1">
        <f t="shared" si="0"/>
        <v>0.003472222222222321</v>
      </c>
      <c r="B53" s="2">
        <v>0.6916666666666668</v>
      </c>
      <c r="C53" s="3">
        <v>51</v>
      </c>
      <c r="D53" s="3">
        <v>2658</v>
      </c>
      <c r="E53" s="3">
        <v>1047</v>
      </c>
      <c r="F53" s="3">
        <v>1759</v>
      </c>
      <c r="G53" s="3">
        <v>606</v>
      </c>
      <c r="H53" s="3">
        <v>2429</v>
      </c>
      <c r="I53" s="3">
        <v>294</v>
      </c>
      <c r="J53" s="3">
        <v>60</v>
      </c>
      <c r="K53" s="3">
        <v>60</v>
      </c>
    </row>
    <row r="54" spans="1:11" ht="12.75">
      <c r="A54" s="4">
        <f>AVERAGE(A4:A53)</f>
        <v>0.0054563492063492095</v>
      </c>
      <c r="B54" s="2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1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1" t="s">
        <v>0</v>
      </c>
      <c r="B56" s="2">
        <v>0.3965277777777778</v>
      </c>
      <c r="C56" s="3">
        <v>52</v>
      </c>
      <c r="D56" s="3">
        <v>1382</v>
      </c>
      <c r="E56" s="3">
        <v>1702</v>
      </c>
      <c r="F56" s="3">
        <v>2659</v>
      </c>
      <c r="G56" s="3">
        <v>599</v>
      </c>
      <c r="H56" s="3">
        <v>1388</v>
      </c>
      <c r="I56" s="3">
        <v>3020</v>
      </c>
      <c r="J56" s="3">
        <v>61</v>
      </c>
      <c r="K56" s="3">
        <v>70</v>
      </c>
    </row>
    <row r="57" spans="1:11" ht="12.75">
      <c r="A57" s="1">
        <f t="shared" si="0"/>
        <v>0.004861111111111038</v>
      </c>
      <c r="B57" s="2">
        <v>0.40138888888888885</v>
      </c>
      <c r="C57" s="3">
        <v>53</v>
      </c>
      <c r="D57" s="3">
        <v>1323</v>
      </c>
      <c r="E57" s="3">
        <v>597</v>
      </c>
      <c r="F57" s="3">
        <v>3001</v>
      </c>
      <c r="G57" s="3">
        <v>1692</v>
      </c>
      <c r="H57" s="3">
        <v>362</v>
      </c>
      <c r="I57" s="3">
        <v>2576</v>
      </c>
      <c r="J57" s="3">
        <v>76</v>
      </c>
      <c r="K57" s="3">
        <v>17</v>
      </c>
    </row>
    <row r="58" spans="1:11" ht="12.75">
      <c r="A58" s="1">
        <f t="shared" si="0"/>
        <v>0.004861111111111149</v>
      </c>
      <c r="B58" s="2">
        <v>0.40625</v>
      </c>
      <c r="C58" s="3">
        <v>54</v>
      </c>
      <c r="D58" s="3">
        <v>687</v>
      </c>
      <c r="E58" s="3">
        <v>1197</v>
      </c>
      <c r="F58" s="3">
        <v>867</v>
      </c>
      <c r="G58" s="3">
        <v>4</v>
      </c>
      <c r="H58" s="3">
        <v>2404</v>
      </c>
      <c r="I58" s="3">
        <v>2584</v>
      </c>
      <c r="J58" s="3">
        <v>50</v>
      </c>
      <c r="K58" s="3">
        <v>54</v>
      </c>
    </row>
    <row r="59" spans="1:11" ht="12.75">
      <c r="A59" s="1">
        <f t="shared" si="0"/>
        <v>0.004166666666666652</v>
      </c>
      <c r="B59" s="2">
        <v>0.41041666666666665</v>
      </c>
      <c r="C59" s="3">
        <v>55</v>
      </c>
      <c r="D59" s="3">
        <v>995</v>
      </c>
      <c r="E59" s="3">
        <v>1671</v>
      </c>
      <c r="F59" s="3">
        <v>2496</v>
      </c>
      <c r="G59" s="3">
        <v>702</v>
      </c>
      <c r="H59" s="3">
        <v>399</v>
      </c>
      <c r="I59" s="3">
        <v>1682</v>
      </c>
      <c r="J59" s="3">
        <v>20</v>
      </c>
      <c r="K59" s="3">
        <v>80</v>
      </c>
    </row>
    <row r="60" spans="1:11" ht="12.75">
      <c r="A60" s="1">
        <f t="shared" si="0"/>
        <v>0.004166666666666652</v>
      </c>
      <c r="B60" s="2">
        <v>0.4145833333333333</v>
      </c>
      <c r="C60" s="3">
        <v>56</v>
      </c>
      <c r="D60" s="3">
        <v>980</v>
      </c>
      <c r="E60" s="3">
        <v>1661</v>
      </c>
      <c r="F60" s="3">
        <v>1644</v>
      </c>
      <c r="G60" s="3">
        <v>2919</v>
      </c>
      <c r="H60" s="3">
        <v>2174</v>
      </c>
      <c r="I60" s="3">
        <v>2637</v>
      </c>
      <c r="J60" s="3">
        <v>61</v>
      </c>
      <c r="K60" s="3">
        <v>42</v>
      </c>
    </row>
    <row r="61" spans="1:11" ht="12.75">
      <c r="A61" s="1">
        <f t="shared" si="0"/>
        <v>0.004861111111111149</v>
      </c>
      <c r="B61" s="2">
        <v>0.41944444444444445</v>
      </c>
      <c r="C61" s="3">
        <v>57</v>
      </c>
      <c r="D61" s="3">
        <v>973</v>
      </c>
      <c r="E61" s="3">
        <v>580</v>
      </c>
      <c r="F61" s="3">
        <v>1726</v>
      </c>
      <c r="G61" s="3">
        <v>3027</v>
      </c>
      <c r="H61" s="3">
        <v>1836</v>
      </c>
      <c r="I61" s="3">
        <v>1717</v>
      </c>
      <c r="J61" s="3">
        <v>64</v>
      </c>
      <c r="K61" s="3">
        <v>48</v>
      </c>
    </row>
    <row r="62" spans="1:11" ht="12.75">
      <c r="A62" s="1">
        <f t="shared" si="0"/>
        <v>0.004861111111111094</v>
      </c>
      <c r="B62" s="2">
        <v>0.42430555555555555</v>
      </c>
      <c r="C62" s="3">
        <v>58</v>
      </c>
      <c r="D62" s="3">
        <v>1452</v>
      </c>
      <c r="E62" s="3">
        <v>2272</v>
      </c>
      <c r="F62" s="3">
        <v>589</v>
      </c>
      <c r="G62" s="3">
        <v>1138</v>
      </c>
      <c r="H62" s="3">
        <v>696</v>
      </c>
      <c r="I62" s="3">
        <v>1070</v>
      </c>
      <c r="J62" s="3">
        <v>30</v>
      </c>
      <c r="K62" s="3">
        <v>32</v>
      </c>
    </row>
    <row r="63" spans="1:11" ht="12.75">
      <c r="A63" s="1">
        <f t="shared" si="0"/>
        <v>0.004861111111111149</v>
      </c>
      <c r="B63" s="2">
        <v>0.4291666666666667</v>
      </c>
      <c r="C63" s="3">
        <v>59</v>
      </c>
      <c r="D63" s="3">
        <v>330</v>
      </c>
      <c r="E63" s="3">
        <v>1860</v>
      </c>
      <c r="F63" s="3">
        <v>981</v>
      </c>
      <c r="G63" s="3">
        <v>1438</v>
      </c>
      <c r="H63" s="3">
        <v>848</v>
      </c>
      <c r="I63" s="3">
        <v>1160</v>
      </c>
      <c r="J63" s="3">
        <v>36</v>
      </c>
      <c r="K63" s="3">
        <v>68</v>
      </c>
    </row>
    <row r="64" spans="1:11" ht="12.75">
      <c r="A64" s="1">
        <f t="shared" si="0"/>
        <v>0.004166666666666652</v>
      </c>
      <c r="B64" s="2">
        <v>0.43333333333333335</v>
      </c>
      <c r="C64" s="3">
        <v>60</v>
      </c>
      <c r="D64" s="3">
        <v>1148</v>
      </c>
      <c r="E64" s="3">
        <v>691</v>
      </c>
      <c r="F64" s="3">
        <v>207</v>
      </c>
      <c r="G64" s="3">
        <v>295</v>
      </c>
      <c r="H64" s="3">
        <v>3120</v>
      </c>
      <c r="I64" s="3">
        <v>1515</v>
      </c>
      <c r="J64" s="3">
        <v>61</v>
      </c>
      <c r="K64" s="3">
        <v>56</v>
      </c>
    </row>
    <row r="65" spans="1:11" ht="12.75">
      <c r="A65" s="1">
        <f t="shared" si="0"/>
        <v>0.004166666666666652</v>
      </c>
      <c r="B65" s="2">
        <v>0.4375</v>
      </c>
      <c r="C65" s="3">
        <v>61</v>
      </c>
      <c r="D65" s="3">
        <v>980</v>
      </c>
      <c r="E65" s="3">
        <v>3020</v>
      </c>
      <c r="F65" s="3">
        <v>1047</v>
      </c>
      <c r="G65" s="3">
        <v>597</v>
      </c>
      <c r="H65" s="3">
        <v>399</v>
      </c>
      <c r="I65" s="3">
        <v>1197</v>
      </c>
      <c r="J65" s="3">
        <v>42</v>
      </c>
      <c r="K65" s="3">
        <v>98</v>
      </c>
    </row>
    <row r="66" spans="1:11" ht="12.75">
      <c r="A66" s="1">
        <f t="shared" si="0"/>
        <v>0.004166666666666652</v>
      </c>
      <c r="B66" s="2">
        <v>0.44166666666666665</v>
      </c>
      <c r="C66" s="3">
        <v>62</v>
      </c>
      <c r="D66" s="3">
        <v>362</v>
      </c>
      <c r="E66" s="3">
        <v>702</v>
      </c>
      <c r="F66" s="3">
        <v>4</v>
      </c>
      <c r="G66" s="3">
        <v>1836</v>
      </c>
      <c r="H66" s="3">
        <v>2658</v>
      </c>
      <c r="I66" s="3">
        <v>1661</v>
      </c>
      <c r="J66" s="3">
        <v>64</v>
      </c>
      <c r="K66" s="3">
        <v>28</v>
      </c>
    </row>
    <row r="67" spans="1:11" ht="12.75">
      <c r="A67" s="1">
        <f t="shared" si="0"/>
        <v>0.004166666666666652</v>
      </c>
      <c r="B67" s="2">
        <v>0.4458333333333333</v>
      </c>
      <c r="C67" s="3">
        <v>63</v>
      </c>
      <c r="D67" s="3">
        <v>995</v>
      </c>
      <c r="E67" s="3">
        <v>599</v>
      </c>
      <c r="F67" s="3">
        <v>294</v>
      </c>
      <c r="G67" s="3">
        <v>696</v>
      </c>
      <c r="H67" s="3">
        <v>2576</v>
      </c>
      <c r="I67" s="3">
        <v>1644</v>
      </c>
      <c r="J67" s="3">
        <v>40</v>
      </c>
      <c r="K67" s="3">
        <v>50</v>
      </c>
    </row>
    <row r="68" spans="1:11" ht="12.75">
      <c r="A68" s="1">
        <f t="shared" si="0"/>
        <v>0.004861111111111149</v>
      </c>
      <c r="B68" s="2">
        <v>0.45069444444444445</v>
      </c>
      <c r="C68" s="3">
        <v>64</v>
      </c>
      <c r="D68" s="3">
        <v>1682</v>
      </c>
      <c r="E68" s="3">
        <v>1717</v>
      </c>
      <c r="F68" s="3">
        <v>973</v>
      </c>
      <c r="G68" s="3">
        <v>1452</v>
      </c>
      <c r="H68" s="3">
        <v>1070</v>
      </c>
      <c r="I68" s="3">
        <v>1860</v>
      </c>
      <c r="J68" s="3">
        <v>84</v>
      </c>
      <c r="K68" s="3">
        <v>38</v>
      </c>
    </row>
    <row r="69" spans="1:11" ht="12.75">
      <c r="A69" s="1">
        <f t="shared" si="0"/>
        <v>0.00347222222222221</v>
      </c>
      <c r="B69" s="2">
        <v>0.45416666666666666</v>
      </c>
      <c r="C69" s="3">
        <v>65</v>
      </c>
      <c r="D69" s="3">
        <v>3001</v>
      </c>
      <c r="E69" s="3">
        <v>2429</v>
      </c>
      <c r="F69" s="3">
        <v>1515</v>
      </c>
      <c r="G69" s="3">
        <v>2919</v>
      </c>
      <c r="H69" s="3">
        <v>1382</v>
      </c>
      <c r="I69" s="3">
        <v>2272</v>
      </c>
      <c r="J69" s="3">
        <v>42</v>
      </c>
      <c r="K69" s="3">
        <v>30</v>
      </c>
    </row>
    <row r="70" spans="1:11" ht="12.75">
      <c r="A70" s="1">
        <f t="shared" si="0"/>
        <v>0.004861111111111149</v>
      </c>
      <c r="B70" s="2">
        <v>0.4590277777777778</v>
      </c>
      <c r="C70" s="3">
        <v>66</v>
      </c>
      <c r="D70" s="3">
        <v>1388</v>
      </c>
      <c r="E70" s="3">
        <v>1138</v>
      </c>
      <c r="F70" s="3">
        <v>1148</v>
      </c>
      <c r="G70" s="3">
        <v>1671</v>
      </c>
      <c r="H70" s="3">
        <v>1438</v>
      </c>
      <c r="I70" s="3">
        <v>867</v>
      </c>
      <c r="J70" s="3">
        <v>66</v>
      </c>
      <c r="K70" s="3">
        <v>34</v>
      </c>
    </row>
    <row r="71" spans="1:11" ht="12.75">
      <c r="A71" s="1">
        <f>B71-B70</f>
        <v>0.00347222222222221</v>
      </c>
      <c r="B71" s="2">
        <v>0.4625</v>
      </c>
      <c r="C71" s="3">
        <v>67</v>
      </c>
      <c r="D71" s="3">
        <v>2404</v>
      </c>
      <c r="E71" s="3">
        <v>1160</v>
      </c>
      <c r="F71" s="3">
        <v>2174</v>
      </c>
      <c r="G71" s="3">
        <v>606</v>
      </c>
      <c r="H71" s="3">
        <v>2496</v>
      </c>
      <c r="I71" s="3">
        <v>207</v>
      </c>
      <c r="J71" s="3">
        <v>42</v>
      </c>
      <c r="K71" s="3">
        <v>76</v>
      </c>
    </row>
    <row r="72" spans="1:11" ht="12.75">
      <c r="A72" s="1">
        <f>B72-B71</f>
        <v>0.004166666666666596</v>
      </c>
      <c r="B72" s="2">
        <v>0.4666666666666666</v>
      </c>
      <c r="C72" s="3">
        <v>68</v>
      </c>
      <c r="D72" s="3">
        <v>330</v>
      </c>
      <c r="E72" s="3">
        <v>1726</v>
      </c>
      <c r="F72" s="3">
        <v>1692</v>
      </c>
      <c r="G72" s="3">
        <v>687</v>
      </c>
      <c r="H72" s="3">
        <v>691</v>
      </c>
      <c r="I72" s="3">
        <v>2659</v>
      </c>
      <c r="J72" s="3">
        <v>58</v>
      </c>
      <c r="K72" s="3">
        <v>48</v>
      </c>
    </row>
    <row r="73" spans="1:11" ht="12.75">
      <c r="A73" s="1">
        <f>B73-B72</f>
        <v>0.004861111111111149</v>
      </c>
      <c r="B73" s="2">
        <v>0.47152777777777777</v>
      </c>
      <c r="C73" s="3">
        <v>69</v>
      </c>
      <c r="D73" s="3">
        <v>848</v>
      </c>
      <c r="E73" s="3">
        <v>589</v>
      </c>
      <c r="F73" s="3">
        <v>3120</v>
      </c>
      <c r="G73" s="3">
        <v>2584</v>
      </c>
      <c r="H73" s="3">
        <v>580</v>
      </c>
      <c r="I73" s="3">
        <v>1759</v>
      </c>
      <c r="J73" s="3">
        <v>42</v>
      </c>
      <c r="K73" s="3">
        <v>60</v>
      </c>
    </row>
    <row r="74" spans="1:11" ht="12.75">
      <c r="A74" s="1">
        <f>B74-B73</f>
        <v>0.004166666666666652</v>
      </c>
      <c r="B74" s="2">
        <v>0.4756944444444444</v>
      </c>
      <c r="C74" s="3">
        <v>70</v>
      </c>
      <c r="D74" s="3">
        <v>3027</v>
      </c>
      <c r="E74" s="3">
        <v>1323</v>
      </c>
      <c r="F74" s="3">
        <v>981</v>
      </c>
      <c r="G74" s="3">
        <v>1702</v>
      </c>
      <c r="H74" s="3">
        <v>2637</v>
      </c>
      <c r="I74" s="3">
        <v>295</v>
      </c>
      <c r="J74" s="3">
        <v>18</v>
      </c>
      <c r="K74" s="3">
        <v>62</v>
      </c>
    </row>
    <row r="75" spans="1:11" ht="12.75">
      <c r="A75" s="4">
        <f>AVERAGE(A57:A74)</f>
        <v>0.004398148148148145</v>
      </c>
      <c r="H75" t="s">
        <v>104</v>
      </c>
      <c r="J75">
        <f>SUM(J3:J74)</f>
        <v>3246</v>
      </c>
      <c r="K75">
        <f>SUM(K3:K74)</f>
        <v>3560</v>
      </c>
    </row>
    <row r="76" spans="1:11" ht="12.75">
      <c r="A76" s="1"/>
      <c r="H76" t="s">
        <v>105</v>
      </c>
      <c r="K76">
        <f>(J75+K75)/C74/2</f>
        <v>48.614285714285714</v>
      </c>
    </row>
    <row r="77" spans="1:2" ht="12.75">
      <c r="A77" s="4">
        <f>AVERAGE(A57:A74,A4:A53)</f>
        <v>0.005172056384742953</v>
      </c>
      <c r="B77" t="s">
        <v>14</v>
      </c>
    </row>
    <row r="83" spans="1:11" ht="12.75">
      <c r="A83" s="36" t="s">
        <v>157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21" t="s">
        <v>153</v>
      </c>
      <c r="B84" s="21" t="s">
        <v>158</v>
      </c>
      <c r="C84" s="21" t="s">
        <v>154</v>
      </c>
      <c r="D84" s="2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21" t="s">
        <v>155</v>
      </c>
      <c r="K84" s="21" t="s">
        <v>156</v>
      </c>
    </row>
    <row r="85" spans="1:11" ht="12.75">
      <c r="A85" s="2">
        <v>0.548611111111111</v>
      </c>
      <c r="B85" s="29" t="s">
        <v>159</v>
      </c>
      <c r="C85" s="3">
        <v>1</v>
      </c>
      <c r="D85" s="3">
        <v>1388</v>
      </c>
      <c r="E85" s="3">
        <v>399</v>
      </c>
      <c r="F85" s="3">
        <v>1671</v>
      </c>
      <c r="G85" s="3">
        <v>1160</v>
      </c>
      <c r="H85" s="3">
        <v>696</v>
      </c>
      <c r="I85" s="3">
        <v>848</v>
      </c>
      <c r="J85" s="3">
        <v>76</v>
      </c>
      <c r="K85" s="3">
        <v>48</v>
      </c>
    </row>
    <row r="86" spans="1:11" ht="12.75">
      <c r="A86" s="2">
        <v>0.55625</v>
      </c>
      <c r="B86" s="29" t="s">
        <v>160</v>
      </c>
      <c r="C86" s="3">
        <v>2</v>
      </c>
      <c r="D86" s="3">
        <v>1860</v>
      </c>
      <c r="E86" s="3">
        <v>1382</v>
      </c>
      <c r="F86" s="3">
        <v>1644</v>
      </c>
      <c r="G86" s="3">
        <v>2659</v>
      </c>
      <c r="H86" s="3">
        <v>207</v>
      </c>
      <c r="I86" s="3">
        <v>973</v>
      </c>
      <c r="J86" s="3">
        <v>34</v>
      </c>
      <c r="K86" s="3">
        <v>76</v>
      </c>
    </row>
    <row r="87" spans="1:11" ht="12.75">
      <c r="A87" s="2">
        <v>0.5611111111111111</v>
      </c>
      <c r="B87" s="29" t="s">
        <v>161</v>
      </c>
      <c r="C87" s="3">
        <v>3</v>
      </c>
      <c r="D87" s="3">
        <v>1717</v>
      </c>
      <c r="E87" s="3">
        <v>597</v>
      </c>
      <c r="F87" s="3">
        <v>294</v>
      </c>
      <c r="G87" s="3">
        <v>580</v>
      </c>
      <c r="H87" s="3">
        <v>1515</v>
      </c>
      <c r="I87" s="3">
        <v>691</v>
      </c>
      <c r="J87" s="3">
        <v>86</v>
      </c>
      <c r="K87" s="3">
        <v>30</v>
      </c>
    </row>
    <row r="88" spans="1:11" ht="12.75">
      <c r="A88" s="2">
        <v>0.5652777777777778</v>
      </c>
      <c r="B88" s="29" t="s">
        <v>162</v>
      </c>
      <c r="C88" s="3">
        <v>4</v>
      </c>
      <c r="D88" s="3">
        <v>330</v>
      </c>
      <c r="E88" s="3">
        <v>980</v>
      </c>
      <c r="F88" s="3">
        <v>1726</v>
      </c>
      <c r="G88" s="3">
        <v>1047</v>
      </c>
      <c r="H88" s="3">
        <v>2429</v>
      </c>
      <c r="I88" s="3">
        <v>1138</v>
      </c>
      <c r="J88" s="3">
        <v>74</v>
      </c>
      <c r="K88" s="3">
        <v>26</v>
      </c>
    </row>
    <row r="89" spans="1:11" ht="12.75">
      <c r="A89" s="2">
        <v>0.5708333333333333</v>
      </c>
      <c r="B89" s="29" t="s">
        <v>163</v>
      </c>
      <c r="C89" s="3">
        <v>5</v>
      </c>
      <c r="D89" s="3">
        <v>1671</v>
      </c>
      <c r="E89" s="3">
        <v>399</v>
      </c>
      <c r="F89" s="3">
        <v>1388</v>
      </c>
      <c r="G89" s="3">
        <v>848</v>
      </c>
      <c r="H89" s="3">
        <v>1160</v>
      </c>
      <c r="I89" s="3">
        <v>696</v>
      </c>
      <c r="J89" s="3">
        <v>94</v>
      </c>
      <c r="K89" s="3">
        <v>81</v>
      </c>
    </row>
    <row r="90" spans="1:11" ht="12.75">
      <c r="A90" s="2">
        <v>0.5756944444444444</v>
      </c>
      <c r="B90" s="29" t="s">
        <v>164</v>
      </c>
      <c r="C90" s="3">
        <v>6</v>
      </c>
      <c r="D90" s="3">
        <v>1382</v>
      </c>
      <c r="E90" s="3">
        <v>1860</v>
      </c>
      <c r="F90" s="3">
        <v>1644</v>
      </c>
      <c r="G90" s="3">
        <v>207</v>
      </c>
      <c r="H90" s="3">
        <v>2659</v>
      </c>
      <c r="I90" s="3">
        <v>973</v>
      </c>
      <c r="J90" s="3">
        <v>52</v>
      </c>
      <c r="K90" s="3">
        <v>90</v>
      </c>
    </row>
    <row r="91" spans="1:11" ht="12.75">
      <c r="A91" s="2">
        <v>0.5805555555555556</v>
      </c>
      <c r="B91" s="29" t="s">
        <v>165</v>
      </c>
      <c r="C91" s="3">
        <v>7</v>
      </c>
      <c r="D91" s="3">
        <v>597</v>
      </c>
      <c r="E91" s="3">
        <v>294</v>
      </c>
      <c r="F91" s="3">
        <v>1717</v>
      </c>
      <c r="G91" s="3">
        <v>1515</v>
      </c>
      <c r="H91" s="3">
        <v>580</v>
      </c>
      <c r="I91" s="3">
        <v>691</v>
      </c>
      <c r="J91" s="3">
        <v>102</v>
      </c>
      <c r="K91" s="3">
        <v>34</v>
      </c>
    </row>
    <row r="92" spans="1:11" ht="12.75">
      <c r="A92" s="2">
        <v>0.5847222222222223</v>
      </c>
      <c r="B92" s="29" t="s">
        <v>166</v>
      </c>
      <c r="C92" s="3">
        <v>8</v>
      </c>
      <c r="D92" s="3">
        <v>330</v>
      </c>
      <c r="E92" s="3">
        <v>980</v>
      </c>
      <c r="F92" s="3">
        <v>1726</v>
      </c>
      <c r="G92" s="3">
        <v>2429</v>
      </c>
      <c r="H92" s="3">
        <v>1047</v>
      </c>
      <c r="I92" s="3">
        <v>1138</v>
      </c>
      <c r="J92" s="3">
        <v>70</v>
      </c>
      <c r="K92" s="3">
        <v>52</v>
      </c>
    </row>
    <row r="93" spans="1:11" ht="12.75">
      <c r="A93" s="2">
        <v>0.5902777777777778</v>
      </c>
      <c r="B93" s="29" t="s">
        <v>170</v>
      </c>
      <c r="C93" s="3">
        <v>13</v>
      </c>
      <c r="D93" s="3">
        <v>1388</v>
      </c>
      <c r="E93" s="3">
        <v>399</v>
      </c>
      <c r="F93" s="3">
        <v>1671</v>
      </c>
      <c r="G93" s="3">
        <v>973</v>
      </c>
      <c r="H93" s="3">
        <v>207</v>
      </c>
      <c r="I93" s="3">
        <v>2659</v>
      </c>
      <c r="J93" s="3">
        <v>52</v>
      </c>
      <c r="K93" s="3">
        <v>52</v>
      </c>
    </row>
    <row r="94" spans="1:11" ht="12.75">
      <c r="A94" s="2">
        <v>0.5944444444444444</v>
      </c>
      <c r="B94" s="29" t="s">
        <v>171</v>
      </c>
      <c r="C94" s="3">
        <v>14</v>
      </c>
      <c r="D94" s="3">
        <v>1717</v>
      </c>
      <c r="E94" s="3">
        <v>597</v>
      </c>
      <c r="F94" s="3">
        <v>294</v>
      </c>
      <c r="G94" s="3">
        <v>330</v>
      </c>
      <c r="H94" s="3">
        <v>1726</v>
      </c>
      <c r="I94" s="3">
        <v>980</v>
      </c>
      <c r="J94" s="3">
        <v>58</v>
      </c>
      <c r="K94" s="3">
        <v>54</v>
      </c>
    </row>
    <row r="95" spans="1:11" ht="12.75">
      <c r="A95" s="2">
        <v>0.5993055555555555</v>
      </c>
      <c r="B95" s="29" t="s">
        <v>172</v>
      </c>
      <c r="C95" s="3">
        <v>15</v>
      </c>
      <c r="D95" s="3">
        <v>1388</v>
      </c>
      <c r="E95" s="3">
        <v>399</v>
      </c>
      <c r="F95" s="3">
        <v>1671</v>
      </c>
      <c r="G95" s="3">
        <v>2659</v>
      </c>
      <c r="H95" s="3">
        <v>207</v>
      </c>
      <c r="I95" s="3">
        <v>973</v>
      </c>
      <c r="J95" s="3">
        <v>78</v>
      </c>
      <c r="K95" s="3">
        <v>80</v>
      </c>
    </row>
    <row r="96" spans="1:11" ht="12.75">
      <c r="A96" s="2">
        <v>0.6034722222222222</v>
      </c>
      <c r="B96" s="29" t="s">
        <v>173</v>
      </c>
      <c r="C96" s="3">
        <v>16</v>
      </c>
      <c r="D96" s="3">
        <v>597</v>
      </c>
      <c r="E96" s="3">
        <v>1717</v>
      </c>
      <c r="F96" s="3">
        <v>294</v>
      </c>
      <c r="G96" s="3">
        <v>330</v>
      </c>
      <c r="H96" s="3">
        <v>980</v>
      </c>
      <c r="I96" s="3">
        <v>1726</v>
      </c>
      <c r="J96" s="3">
        <v>64</v>
      </c>
      <c r="K96" s="3">
        <v>54</v>
      </c>
    </row>
    <row r="97" spans="1:11" ht="12.75">
      <c r="A97" s="2">
        <v>0.6083333333333333</v>
      </c>
      <c r="B97" s="29" t="s">
        <v>174</v>
      </c>
      <c r="C97" s="3">
        <v>17</v>
      </c>
      <c r="D97" s="3">
        <v>1671</v>
      </c>
      <c r="E97" s="3">
        <v>399</v>
      </c>
      <c r="F97" s="3">
        <v>1388</v>
      </c>
      <c r="G97" s="3">
        <v>973</v>
      </c>
      <c r="H97" s="3">
        <v>207</v>
      </c>
      <c r="I97" s="3">
        <v>2659</v>
      </c>
      <c r="J97" s="3">
        <v>88</v>
      </c>
      <c r="K97" s="3">
        <v>98</v>
      </c>
    </row>
    <row r="98" spans="1:11" ht="12.75">
      <c r="A98" s="2">
        <v>0.625</v>
      </c>
      <c r="B98" s="29" t="s">
        <v>176</v>
      </c>
      <c r="C98" s="3">
        <v>19</v>
      </c>
      <c r="D98" s="3">
        <v>2659</v>
      </c>
      <c r="E98" s="3">
        <v>973</v>
      </c>
      <c r="F98" s="3">
        <v>207</v>
      </c>
      <c r="G98" s="3">
        <v>597</v>
      </c>
      <c r="H98" s="3">
        <v>1717</v>
      </c>
      <c r="I98" s="3">
        <v>294</v>
      </c>
      <c r="J98" s="3">
        <v>58</v>
      </c>
      <c r="K98" s="3">
        <v>56</v>
      </c>
    </row>
    <row r="99" spans="1:11" ht="12.75">
      <c r="A99" s="2">
        <v>0.6319444444444444</v>
      </c>
      <c r="B99" s="29" t="s">
        <v>177</v>
      </c>
      <c r="C99" s="3">
        <v>20</v>
      </c>
      <c r="D99" s="3">
        <v>207</v>
      </c>
      <c r="E99" s="3">
        <v>2659</v>
      </c>
      <c r="F99" s="3">
        <v>973</v>
      </c>
      <c r="G99" s="3">
        <v>1717</v>
      </c>
      <c r="H99" s="3">
        <v>597</v>
      </c>
      <c r="I99" s="3">
        <v>294</v>
      </c>
      <c r="J99" s="3">
        <v>58</v>
      </c>
      <c r="K99" s="3">
        <v>70</v>
      </c>
    </row>
    <row r="100" spans="1:11" ht="12.75">
      <c r="A100" s="2">
        <v>0.6368055555555555</v>
      </c>
      <c r="B100" s="29" t="s">
        <v>178</v>
      </c>
      <c r="C100" s="3">
        <v>21</v>
      </c>
      <c r="D100" s="3">
        <v>973</v>
      </c>
      <c r="E100" s="3">
        <v>207</v>
      </c>
      <c r="F100" s="3">
        <v>2659</v>
      </c>
      <c r="G100" s="3">
        <v>294</v>
      </c>
      <c r="H100" s="3">
        <v>1717</v>
      </c>
      <c r="I100" s="3">
        <v>597</v>
      </c>
      <c r="J100" s="3">
        <v>68</v>
      </c>
      <c r="K100" s="3">
        <v>64</v>
      </c>
    </row>
    <row r="101" spans="8:11" ht="12.75">
      <c r="H101" t="s">
        <v>104</v>
      </c>
      <c r="J101">
        <f>SUM(J85:J100)</f>
        <v>1112</v>
      </c>
      <c r="K101">
        <f>SUM(K85:K100)</f>
        <v>965</v>
      </c>
    </row>
    <row r="102" spans="8:11" ht="12.75">
      <c r="H102" t="s">
        <v>105</v>
      </c>
      <c r="K102">
        <f>(J101+K101)/C100/2</f>
        <v>49.45238095238095</v>
      </c>
    </row>
  </sheetData>
  <sheetProtection/>
  <mergeCells count="1">
    <mergeCell ref="A83:K8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78">
      <selection activeCell="M103" sqref="M103"/>
    </sheetView>
  </sheetViews>
  <sheetFormatPr defaultColWidth="11.00390625" defaultRowHeight="12.75"/>
  <sheetData>
    <row r="1" spans="1:2" ht="12.75">
      <c r="A1" s="1" t="s">
        <v>41</v>
      </c>
      <c r="B1" t="s">
        <v>42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0.40069444444444446</v>
      </c>
      <c r="C3" s="3">
        <v>1</v>
      </c>
      <c r="D3" s="3">
        <v>1319</v>
      </c>
      <c r="E3" s="3">
        <v>900</v>
      </c>
      <c r="F3" s="3">
        <v>2420</v>
      </c>
      <c r="G3" s="3">
        <v>1848</v>
      </c>
      <c r="H3" s="3">
        <v>1877</v>
      </c>
      <c r="I3" s="3">
        <v>590</v>
      </c>
      <c r="J3" s="3">
        <v>36</v>
      </c>
      <c r="K3" s="3">
        <v>66</v>
      </c>
    </row>
    <row r="4" spans="1:11" ht="12.75">
      <c r="A4" s="1">
        <f>B4-B3</f>
        <v>0.006250000000000033</v>
      </c>
      <c r="B4" s="2">
        <v>0.4069444444444445</v>
      </c>
      <c r="C4" s="3">
        <v>2</v>
      </c>
      <c r="D4" s="3">
        <v>1683</v>
      </c>
      <c r="E4" s="3">
        <v>1002</v>
      </c>
      <c r="F4" s="3">
        <v>2655</v>
      </c>
      <c r="G4" s="3">
        <v>587</v>
      </c>
      <c r="H4" s="3">
        <v>2958</v>
      </c>
      <c r="I4" s="3">
        <v>1127</v>
      </c>
      <c r="J4" s="3">
        <v>40</v>
      </c>
      <c r="K4" s="3">
        <v>22</v>
      </c>
    </row>
    <row r="5" spans="1:11" ht="12.75">
      <c r="A5" s="1">
        <f aca="true" t="shared" si="0" ref="A5:A70">B5-B4</f>
        <v>0.00555555555555548</v>
      </c>
      <c r="B5" s="2">
        <v>0.4125</v>
      </c>
      <c r="C5" s="3">
        <v>3</v>
      </c>
      <c r="D5" s="3">
        <v>281</v>
      </c>
      <c r="E5" s="3">
        <v>1999</v>
      </c>
      <c r="F5" s="3">
        <v>1414</v>
      </c>
      <c r="G5" s="3">
        <v>832</v>
      </c>
      <c r="H5" s="3">
        <v>547</v>
      </c>
      <c r="I5" s="3">
        <v>343</v>
      </c>
      <c r="J5" s="3">
        <v>37</v>
      </c>
      <c r="K5" s="3">
        <v>56</v>
      </c>
    </row>
    <row r="6" spans="1:11" ht="12.75">
      <c r="A6" s="1">
        <f t="shared" si="0"/>
        <v>0.006250000000000033</v>
      </c>
      <c r="B6" s="2">
        <v>0.41875</v>
      </c>
      <c r="C6" s="3">
        <v>4</v>
      </c>
      <c r="D6" s="3">
        <v>2415</v>
      </c>
      <c r="E6" s="3">
        <v>2887</v>
      </c>
      <c r="F6" s="3">
        <v>1758</v>
      </c>
      <c r="G6" s="3">
        <v>2918</v>
      </c>
      <c r="H6" s="3">
        <v>342</v>
      </c>
      <c r="I6" s="3">
        <v>1102</v>
      </c>
      <c r="J6" s="3">
        <v>48</v>
      </c>
      <c r="K6" s="3">
        <v>80</v>
      </c>
    </row>
    <row r="7" spans="1:11" ht="12.75">
      <c r="A7" s="1">
        <f t="shared" si="0"/>
        <v>0.006249999999999978</v>
      </c>
      <c r="B7" s="2">
        <v>0.425</v>
      </c>
      <c r="C7" s="3">
        <v>5</v>
      </c>
      <c r="D7" s="3">
        <v>1533</v>
      </c>
      <c r="E7" s="3">
        <v>1304</v>
      </c>
      <c r="F7" s="3">
        <v>1746</v>
      </c>
      <c r="G7" s="3">
        <v>2393</v>
      </c>
      <c r="H7" s="3">
        <v>57</v>
      </c>
      <c r="I7" s="3">
        <v>2967</v>
      </c>
      <c r="J7" s="3">
        <v>56</v>
      </c>
      <c r="K7" s="3">
        <v>28</v>
      </c>
    </row>
    <row r="8" spans="1:11" ht="12.75">
      <c r="A8" s="1">
        <f t="shared" si="0"/>
        <v>0.005555555555555591</v>
      </c>
      <c r="B8" s="2">
        <v>0.4305555555555556</v>
      </c>
      <c r="C8" s="3">
        <v>6</v>
      </c>
      <c r="D8" s="3">
        <v>1398</v>
      </c>
      <c r="E8" s="3">
        <v>2974</v>
      </c>
      <c r="F8" s="3">
        <v>2362</v>
      </c>
      <c r="G8" s="3">
        <v>1771</v>
      </c>
      <c r="H8" s="3">
        <v>2119</v>
      </c>
      <c r="I8" s="3">
        <v>1261</v>
      </c>
      <c r="J8" s="3">
        <v>30</v>
      </c>
      <c r="K8" s="3">
        <v>82</v>
      </c>
    </row>
    <row r="9" spans="1:11" ht="12.75">
      <c r="A9" s="1">
        <f t="shared" si="0"/>
        <v>0.005555555555555536</v>
      </c>
      <c r="B9" s="2">
        <v>0.4361111111111111</v>
      </c>
      <c r="C9" s="3">
        <v>7</v>
      </c>
      <c r="D9" s="3">
        <v>1795</v>
      </c>
      <c r="E9" s="3">
        <v>3091</v>
      </c>
      <c r="F9" s="3">
        <v>2038</v>
      </c>
      <c r="G9" s="3">
        <v>1311</v>
      </c>
      <c r="H9" s="3">
        <v>34</v>
      </c>
      <c r="I9" s="3">
        <v>1788</v>
      </c>
      <c r="J9" s="3">
        <v>48</v>
      </c>
      <c r="K9" s="3">
        <v>0</v>
      </c>
    </row>
    <row r="10" spans="1:11" ht="12.75">
      <c r="A10" s="1">
        <f t="shared" si="0"/>
        <v>0.005555555555555536</v>
      </c>
      <c r="B10" s="2">
        <v>0.44166666666666665</v>
      </c>
      <c r="C10" s="3">
        <v>8</v>
      </c>
      <c r="D10" s="3">
        <v>1648</v>
      </c>
      <c r="E10" s="3">
        <v>1439</v>
      </c>
      <c r="F10" s="3">
        <v>1415</v>
      </c>
      <c r="G10" s="3">
        <v>442</v>
      </c>
      <c r="H10" s="3">
        <v>2007</v>
      </c>
      <c r="I10" s="3">
        <v>1319</v>
      </c>
      <c r="J10" s="3">
        <v>22</v>
      </c>
      <c r="K10" s="3">
        <v>78</v>
      </c>
    </row>
    <row r="11" spans="1:11" ht="12.75">
      <c r="A11" s="1">
        <f t="shared" si="0"/>
        <v>0.005555555555555536</v>
      </c>
      <c r="B11" s="2">
        <v>0.4472222222222222</v>
      </c>
      <c r="C11" s="3">
        <v>9</v>
      </c>
      <c r="D11" s="3">
        <v>1848</v>
      </c>
      <c r="E11" s="3">
        <v>1102</v>
      </c>
      <c r="F11" s="3">
        <v>832</v>
      </c>
      <c r="G11" s="3">
        <v>2958</v>
      </c>
      <c r="H11" s="3">
        <v>2974</v>
      </c>
      <c r="I11" s="3">
        <v>2393</v>
      </c>
      <c r="J11" s="3">
        <v>77</v>
      </c>
      <c r="K11" s="3">
        <v>28</v>
      </c>
    </row>
    <row r="12" spans="1:11" ht="12.75">
      <c r="A12" s="1">
        <f t="shared" si="0"/>
        <v>0.004166666666666707</v>
      </c>
      <c r="B12" s="2">
        <v>0.4513888888888889</v>
      </c>
      <c r="C12" s="3">
        <v>10</v>
      </c>
      <c r="D12" s="3">
        <v>34</v>
      </c>
      <c r="E12" s="3">
        <v>1261</v>
      </c>
      <c r="F12" s="3">
        <v>2420</v>
      </c>
      <c r="G12" s="3">
        <v>1414</v>
      </c>
      <c r="H12" s="3">
        <v>2887</v>
      </c>
      <c r="I12" s="3">
        <v>1533</v>
      </c>
      <c r="J12" s="3">
        <v>55</v>
      </c>
      <c r="K12" s="3">
        <v>48</v>
      </c>
    </row>
    <row r="13" spans="1:11" ht="12.75">
      <c r="A13" s="1">
        <f t="shared" si="0"/>
        <v>0.005555555555555536</v>
      </c>
      <c r="B13" s="2">
        <v>0.45694444444444443</v>
      </c>
      <c r="C13" s="3">
        <v>11</v>
      </c>
      <c r="D13" s="3">
        <v>1415</v>
      </c>
      <c r="E13" s="3">
        <v>2038</v>
      </c>
      <c r="F13" s="3">
        <v>587</v>
      </c>
      <c r="G13" s="3">
        <v>342</v>
      </c>
      <c r="H13" s="3">
        <v>1795</v>
      </c>
      <c r="I13" s="3">
        <v>1999</v>
      </c>
      <c r="J13" s="3">
        <v>48</v>
      </c>
      <c r="K13" s="3">
        <v>48</v>
      </c>
    </row>
    <row r="14" spans="1:11" ht="12.75">
      <c r="A14" s="1">
        <f t="shared" si="0"/>
        <v>0.0034722222222222654</v>
      </c>
      <c r="B14" s="2">
        <v>0.4604166666666667</v>
      </c>
      <c r="C14" s="3">
        <v>12</v>
      </c>
      <c r="D14" s="3">
        <v>281</v>
      </c>
      <c r="E14" s="3">
        <v>343</v>
      </c>
      <c r="F14" s="3">
        <v>1648</v>
      </c>
      <c r="G14" s="3">
        <v>1398</v>
      </c>
      <c r="H14" s="3">
        <v>1311</v>
      </c>
      <c r="I14" s="3">
        <v>2967</v>
      </c>
      <c r="J14" s="3">
        <v>62</v>
      </c>
      <c r="K14" s="3">
        <v>44</v>
      </c>
    </row>
    <row r="15" spans="1:11" ht="12.75">
      <c r="A15" s="1">
        <f t="shared" si="0"/>
        <v>0.004861111111111038</v>
      </c>
      <c r="B15" s="2">
        <v>0.46527777777777773</v>
      </c>
      <c r="C15" s="3">
        <v>13</v>
      </c>
      <c r="D15" s="3">
        <v>1683</v>
      </c>
      <c r="E15" s="3">
        <v>2119</v>
      </c>
      <c r="F15" s="3">
        <v>2918</v>
      </c>
      <c r="G15" s="3">
        <v>590</v>
      </c>
      <c r="H15" s="3">
        <v>900</v>
      </c>
      <c r="I15" s="3">
        <v>1746</v>
      </c>
      <c r="J15" s="3">
        <v>42</v>
      </c>
      <c r="K15" s="3">
        <v>46</v>
      </c>
    </row>
    <row r="16" spans="1:11" ht="12.75">
      <c r="A16" s="1">
        <f t="shared" si="0"/>
        <v>0.004166666666666763</v>
      </c>
      <c r="B16" s="2">
        <v>0.4694444444444445</v>
      </c>
      <c r="C16" s="3">
        <v>14</v>
      </c>
      <c r="D16" s="3">
        <v>2655</v>
      </c>
      <c r="E16" s="3">
        <v>2415</v>
      </c>
      <c r="F16" s="3">
        <v>547</v>
      </c>
      <c r="G16" s="3">
        <v>1304</v>
      </c>
      <c r="H16" s="3">
        <v>1439</v>
      </c>
      <c r="I16" s="3">
        <v>2362</v>
      </c>
      <c r="J16" s="3">
        <v>42</v>
      </c>
      <c r="K16" s="3">
        <v>32</v>
      </c>
    </row>
    <row r="17" spans="1:11" ht="12.75">
      <c r="A17" s="1">
        <f t="shared" si="0"/>
        <v>0.007638888888888806</v>
      </c>
      <c r="B17" s="2">
        <v>0.4770833333333333</v>
      </c>
      <c r="C17" s="3">
        <v>15</v>
      </c>
      <c r="D17" s="3">
        <v>3091</v>
      </c>
      <c r="E17" s="3">
        <v>1002</v>
      </c>
      <c r="F17" s="3">
        <v>1127</v>
      </c>
      <c r="G17" s="3">
        <v>1771</v>
      </c>
      <c r="H17" s="3">
        <v>442</v>
      </c>
      <c r="I17" s="3">
        <v>1758</v>
      </c>
      <c r="J17" s="3">
        <v>35</v>
      </c>
      <c r="K17" s="3">
        <v>86</v>
      </c>
    </row>
    <row r="18" spans="1:11" ht="12.75">
      <c r="A18" s="1">
        <f t="shared" si="0"/>
        <v>0.005555555555555591</v>
      </c>
      <c r="B18" s="2">
        <v>0.4826388888888889</v>
      </c>
      <c r="C18" s="3">
        <v>16</v>
      </c>
      <c r="D18" s="3">
        <v>2007</v>
      </c>
      <c r="E18" s="3">
        <v>57</v>
      </c>
      <c r="F18" s="3">
        <v>1848</v>
      </c>
      <c r="G18" s="3">
        <v>1788</v>
      </c>
      <c r="H18" s="3">
        <v>1877</v>
      </c>
      <c r="I18" s="3">
        <v>1999</v>
      </c>
      <c r="J18" s="3">
        <v>76</v>
      </c>
      <c r="K18" s="3">
        <v>63</v>
      </c>
    </row>
    <row r="19" spans="1:11" ht="12.75">
      <c r="A19" s="1">
        <f t="shared" si="0"/>
        <v>0.00347222222222221</v>
      </c>
      <c r="B19" s="2">
        <v>0.4861111111111111</v>
      </c>
      <c r="C19" s="3">
        <v>17</v>
      </c>
      <c r="D19" s="3">
        <v>1648</v>
      </c>
      <c r="E19" s="3">
        <v>2119</v>
      </c>
      <c r="F19" s="3">
        <v>2415</v>
      </c>
      <c r="G19" s="3">
        <v>832</v>
      </c>
      <c r="H19" s="3">
        <v>1683</v>
      </c>
      <c r="I19" s="3">
        <v>1533</v>
      </c>
      <c r="J19" s="3">
        <v>48</v>
      </c>
      <c r="K19" s="3">
        <v>50</v>
      </c>
    </row>
    <row r="20" spans="1:11" ht="12.75">
      <c r="A20" s="1">
        <f t="shared" si="0"/>
        <v>0.004861111111111094</v>
      </c>
      <c r="B20" s="2">
        <v>0.4909722222222222</v>
      </c>
      <c r="C20" s="3">
        <v>18</v>
      </c>
      <c r="D20" s="3">
        <v>1304</v>
      </c>
      <c r="E20" s="3">
        <v>1398</v>
      </c>
      <c r="F20" s="3">
        <v>1415</v>
      </c>
      <c r="G20" s="3">
        <v>1414</v>
      </c>
      <c r="H20" s="3">
        <v>2958</v>
      </c>
      <c r="I20" s="3">
        <v>2918</v>
      </c>
      <c r="J20" s="3">
        <v>30</v>
      </c>
      <c r="K20" s="3">
        <v>38</v>
      </c>
    </row>
    <row r="21" spans="1:11" ht="12.75">
      <c r="A21" s="1">
        <f t="shared" si="0"/>
        <v>0.011111111111111127</v>
      </c>
      <c r="B21" s="2">
        <v>0.5020833333333333</v>
      </c>
      <c r="C21" s="3">
        <v>19</v>
      </c>
      <c r="D21" s="3">
        <v>442</v>
      </c>
      <c r="E21" s="3">
        <v>590</v>
      </c>
      <c r="F21" s="3">
        <v>2887</v>
      </c>
      <c r="G21" s="3">
        <v>1746</v>
      </c>
      <c r="H21" s="3">
        <v>1311</v>
      </c>
      <c r="I21" s="3">
        <v>2007</v>
      </c>
      <c r="J21" s="3">
        <v>38</v>
      </c>
      <c r="K21" s="3">
        <v>61</v>
      </c>
    </row>
    <row r="22" spans="1:11" ht="12.75">
      <c r="A22" s="1" t="s">
        <v>188</v>
      </c>
      <c r="B22" s="2">
        <v>0.5444444444444444</v>
      </c>
      <c r="C22" s="3">
        <v>20</v>
      </c>
      <c r="D22" s="3">
        <v>342</v>
      </c>
      <c r="E22" s="3">
        <v>2967</v>
      </c>
      <c r="F22" s="3">
        <v>1788</v>
      </c>
      <c r="G22" s="3">
        <v>1261</v>
      </c>
      <c r="H22" s="3">
        <v>281</v>
      </c>
      <c r="I22" s="3">
        <v>1127</v>
      </c>
      <c r="J22" s="3">
        <v>52</v>
      </c>
      <c r="K22" s="3">
        <v>52</v>
      </c>
    </row>
    <row r="23" spans="1:11" ht="12.75">
      <c r="A23" s="1">
        <f t="shared" si="0"/>
        <v>0.003472222222222321</v>
      </c>
      <c r="B23" s="2">
        <v>0.5479166666666667</v>
      </c>
      <c r="C23" s="3">
        <v>21</v>
      </c>
      <c r="D23" s="3">
        <v>587</v>
      </c>
      <c r="E23" s="3">
        <v>1758</v>
      </c>
      <c r="F23" s="3">
        <v>2393</v>
      </c>
      <c r="G23" s="3">
        <v>1877</v>
      </c>
      <c r="H23" s="3">
        <v>2420</v>
      </c>
      <c r="I23" s="3">
        <v>547</v>
      </c>
      <c r="J23" s="3">
        <v>52</v>
      </c>
      <c r="K23" s="3">
        <v>30</v>
      </c>
    </row>
    <row r="24" spans="1:11" ht="12.75">
      <c r="A24" s="1">
        <f t="shared" si="0"/>
        <v>0.004861111111111094</v>
      </c>
      <c r="B24" s="2">
        <v>0.5527777777777778</v>
      </c>
      <c r="C24" s="3">
        <v>22</v>
      </c>
      <c r="D24" s="3">
        <v>1002</v>
      </c>
      <c r="E24" s="3">
        <v>2974</v>
      </c>
      <c r="F24" s="3">
        <v>1795</v>
      </c>
      <c r="G24" s="3">
        <v>1319</v>
      </c>
      <c r="H24" s="3">
        <v>2362</v>
      </c>
      <c r="I24" s="3">
        <v>3091</v>
      </c>
      <c r="J24" s="3">
        <v>70</v>
      </c>
      <c r="K24" s="3">
        <v>72</v>
      </c>
    </row>
    <row r="25" spans="1:11" ht="12.75">
      <c r="A25" s="1">
        <f t="shared" si="0"/>
        <v>0.004861111111111094</v>
      </c>
      <c r="B25" s="2">
        <v>0.5576388888888889</v>
      </c>
      <c r="C25" s="3">
        <v>23</v>
      </c>
      <c r="D25" s="3">
        <v>1102</v>
      </c>
      <c r="E25" s="3">
        <v>1439</v>
      </c>
      <c r="F25" s="3">
        <v>900</v>
      </c>
      <c r="G25" s="3">
        <v>57</v>
      </c>
      <c r="H25" s="3">
        <v>343</v>
      </c>
      <c r="I25" s="3">
        <v>1771</v>
      </c>
      <c r="J25" s="3">
        <v>36</v>
      </c>
      <c r="K25" s="3">
        <v>108</v>
      </c>
    </row>
    <row r="26" spans="1:11" ht="12.75">
      <c r="A26" s="1">
        <f t="shared" si="0"/>
        <v>0.006249999999999978</v>
      </c>
      <c r="B26" s="2">
        <v>0.5638888888888889</v>
      </c>
      <c r="C26" s="3">
        <v>24</v>
      </c>
      <c r="D26" s="3">
        <v>2655</v>
      </c>
      <c r="E26" s="3">
        <v>832</v>
      </c>
      <c r="F26" s="3">
        <v>2007</v>
      </c>
      <c r="G26" s="3">
        <v>34</v>
      </c>
      <c r="H26" s="3">
        <v>2038</v>
      </c>
      <c r="I26" s="3">
        <v>1398</v>
      </c>
      <c r="J26" s="3">
        <v>67</v>
      </c>
      <c r="K26" s="3">
        <v>57</v>
      </c>
    </row>
    <row r="27" spans="1:11" ht="12.75">
      <c r="A27" s="1">
        <f t="shared" si="0"/>
        <v>0.004166666666666652</v>
      </c>
      <c r="B27" s="2">
        <v>0.5680555555555555</v>
      </c>
      <c r="C27" s="3">
        <v>25</v>
      </c>
      <c r="D27" s="3">
        <v>1788</v>
      </c>
      <c r="E27" s="3">
        <v>2958</v>
      </c>
      <c r="F27" s="3">
        <v>1758</v>
      </c>
      <c r="G27" s="3">
        <v>590</v>
      </c>
      <c r="H27" s="3">
        <v>2967</v>
      </c>
      <c r="I27" s="3">
        <v>2119</v>
      </c>
      <c r="J27" s="3">
        <v>42</v>
      </c>
      <c r="K27" s="3">
        <v>88</v>
      </c>
    </row>
    <row r="28" spans="1:11" ht="12.75">
      <c r="A28" s="1">
        <f t="shared" si="0"/>
        <v>0.005555555555555647</v>
      </c>
      <c r="B28" s="2">
        <v>0.5736111111111112</v>
      </c>
      <c r="C28" s="3">
        <v>26</v>
      </c>
      <c r="D28" s="3">
        <v>1533</v>
      </c>
      <c r="E28" s="3">
        <v>2393</v>
      </c>
      <c r="F28" s="3">
        <v>3091</v>
      </c>
      <c r="G28" s="3">
        <v>2887</v>
      </c>
      <c r="H28" s="3">
        <v>900</v>
      </c>
      <c r="I28" s="3">
        <v>2362</v>
      </c>
      <c r="J28" s="3">
        <v>36</v>
      </c>
      <c r="K28" s="3">
        <v>60</v>
      </c>
    </row>
    <row r="29" spans="1:11" ht="12.75">
      <c r="A29" s="1">
        <f t="shared" si="0"/>
        <v>0.004861111111110983</v>
      </c>
      <c r="B29" s="2">
        <v>0.5784722222222222</v>
      </c>
      <c r="C29" s="3">
        <v>27</v>
      </c>
      <c r="D29" s="3">
        <v>1304</v>
      </c>
      <c r="E29" s="3">
        <v>2918</v>
      </c>
      <c r="F29" s="3">
        <v>587</v>
      </c>
      <c r="G29" s="3">
        <v>442</v>
      </c>
      <c r="H29" s="3">
        <v>34</v>
      </c>
      <c r="I29" s="3">
        <v>281</v>
      </c>
      <c r="J29" s="3">
        <v>54</v>
      </c>
      <c r="K29" s="3">
        <v>75</v>
      </c>
    </row>
    <row r="30" spans="1:11" ht="12.75">
      <c r="A30" s="1">
        <f t="shared" si="0"/>
        <v>0.004166666666666652</v>
      </c>
      <c r="B30" s="2">
        <v>0.5826388888888888</v>
      </c>
      <c r="C30" s="3">
        <v>28</v>
      </c>
      <c r="D30" s="3">
        <v>1002</v>
      </c>
      <c r="E30" s="3">
        <v>547</v>
      </c>
      <c r="F30" s="3">
        <v>1648</v>
      </c>
      <c r="G30" s="3">
        <v>342</v>
      </c>
      <c r="H30" s="3">
        <v>2974</v>
      </c>
      <c r="I30" s="3">
        <v>2420</v>
      </c>
      <c r="J30" s="3">
        <v>38</v>
      </c>
      <c r="K30" s="3">
        <v>44</v>
      </c>
    </row>
    <row r="31" spans="1:11" ht="12.75">
      <c r="A31" s="1">
        <f t="shared" si="0"/>
        <v>0.004861111111111205</v>
      </c>
      <c r="B31" s="2">
        <v>0.5875</v>
      </c>
      <c r="C31" s="3">
        <v>29</v>
      </c>
      <c r="D31" s="3">
        <v>1999</v>
      </c>
      <c r="E31" s="3">
        <v>2038</v>
      </c>
      <c r="F31" s="3">
        <v>1746</v>
      </c>
      <c r="G31" s="3">
        <v>1261</v>
      </c>
      <c r="H31" s="3">
        <v>1414</v>
      </c>
      <c r="I31" s="3">
        <v>1439</v>
      </c>
      <c r="J31" s="3">
        <v>52</v>
      </c>
      <c r="K31" s="3">
        <v>48</v>
      </c>
    </row>
    <row r="32" spans="1:11" ht="12.75">
      <c r="A32" s="1">
        <f t="shared" si="0"/>
        <v>0.005555555555555536</v>
      </c>
      <c r="B32" s="2">
        <v>0.5930555555555556</v>
      </c>
      <c r="C32" s="3">
        <v>30</v>
      </c>
      <c r="D32" s="3">
        <v>1102</v>
      </c>
      <c r="E32" s="3">
        <v>343</v>
      </c>
      <c r="F32" s="3">
        <v>1683</v>
      </c>
      <c r="G32" s="3">
        <v>1877</v>
      </c>
      <c r="H32" s="3">
        <v>1319</v>
      </c>
      <c r="I32" s="3">
        <v>1795</v>
      </c>
      <c r="J32" s="3">
        <v>74</v>
      </c>
      <c r="K32" s="3">
        <v>56</v>
      </c>
    </row>
    <row r="33" spans="1:11" ht="12.75">
      <c r="A33" s="1">
        <f t="shared" si="0"/>
        <v>0.004861111111111094</v>
      </c>
      <c r="B33" s="2">
        <v>0.5979166666666667</v>
      </c>
      <c r="C33" s="3">
        <v>31</v>
      </c>
      <c r="D33" s="3">
        <v>2655</v>
      </c>
      <c r="E33" s="3">
        <v>1771</v>
      </c>
      <c r="F33" s="3">
        <v>1127</v>
      </c>
      <c r="G33" s="3">
        <v>1848</v>
      </c>
      <c r="H33" s="3">
        <v>1415</v>
      </c>
      <c r="I33" s="3">
        <v>2415</v>
      </c>
      <c r="J33" s="3">
        <v>74</v>
      </c>
      <c r="K33" s="3">
        <v>36</v>
      </c>
    </row>
    <row r="34" spans="1:11" ht="12.75">
      <c r="A34" s="1">
        <f t="shared" si="0"/>
        <v>0.004166666666666652</v>
      </c>
      <c r="B34" s="2">
        <v>0.6020833333333333</v>
      </c>
      <c r="C34" s="3">
        <v>32</v>
      </c>
      <c r="D34" s="3">
        <v>1311</v>
      </c>
      <c r="E34" s="3">
        <v>2887</v>
      </c>
      <c r="F34" s="3">
        <v>2119</v>
      </c>
      <c r="G34" s="3">
        <v>57</v>
      </c>
      <c r="H34" s="3">
        <v>587</v>
      </c>
      <c r="I34" s="3">
        <v>1002</v>
      </c>
      <c r="J34" s="3">
        <v>48</v>
      </c>
      <c r="K34" s="3">
        <v>38</v>
      </c>
    </row>
    <row r="35" spans="1:11" ht="12.75">
      <c r="A35" s="1">
        <f t="shared" si="0"/>
        <v>0.004166666666666652</v>
      </c>
      <c r="B35" s="2">
        <v>0.60625</v>
      </c>
      <c r="C35" s="3">
        <v>33</v>
      </c>
      <c r="D35" s="3">
        <v>1877</v>
      </c>
      <c r="E35" s="3">
        <v>2958</v>
      </c>
      <c r="F35" s="3">
        <v>1304</v>
      </c>
      <c r="G35" s="3">
        <v>2420</v>
      </c>
      <c r="H35" s="3">
        <v>1788</v>
      </c>
      <c r="I35" s="3">
        <v>1439</v>
      </c>
      <c r="J35" s="3">
        <v>48</v>
      </c>
      <c r="K35" s="3">
        <v>66</v>
      </c>
    </row>
    <row r="36" spans="1:11" ht="12.75">
      <c r="A36" s="1">
        <f t="shared" si="0"/>
        <v>0.004861111111111094</v>
      </c>
      <c r="B36" s="2">
        <v>0.611111111111111</v>
      </c>
      <c r="C36" s="3">
        <v>34</v>
      </c>
      <c r="D36" s="3">
        <v>2393</v>
      </c>
      <c r="E36" s="3">
        <v>343</v>
      </c>
      <c r="F36" s="3">
        <v>1127</v>
      </c>
      <c r="G36" s="3">
        <v>2974</v>
      </c>
      <c r="H36" s="3">
        <v>2038</v>
      </c>
      <c r="I36" s="3">
        <v>2918</v>
      </c>
      <c r="J36" s="3">
        <v>56</v>
      </c>
      <c r="K36" s="3">
        <v>82</v>
      </c>
    </row>
    <row r="37" spans="1:11" ht="12.75">
      <c r="A37" s="1">
        <f t="shared" si="0"/>
        <v>0.004166666666666763</v>
      </c>
      <c r="B37" s="2">
        <v>0.6152777777777778</v>
      </c>
      <c r="C37" s="3">
        <v>35</v>
      </c>
      <c r="D37" s="3">
        <v>1398</v>
      </c>
      <c r="E37" s="3">
        <v>1414</v>
      </c>
      <c r="F37" s="3">
        <v>900</v>
      </c>
      <c r="G37" s="3">
        <v>1311</v>
      </c>
      <c r="H37" s="3">
        <v>1795</v>
      </c>
      <c r="I37" s="3">
        <v>2415</v>
      </c>
      <c r="J37" s="3">
        <v>46</v>
      </c>
      <c r="K37" s="3">
        <v>64</v>
      </c>
    </row>
    <row r="38" spans="1:11" ht="12.75">
      <c r="A38" s="1">
        <f t="shared" si="0"/>
        <v>0.005555555555555536</v>
      </c>
      <c r="B38" s="2">
        <v>0.6208333333333333</v>
      </c>
      <c r="C38" s="3">
        <v>36</v>
      </c>
      <c r="D38" s="3">
        <v>1415</v>
      </c>
      <c r="E38" s="3">
        <v>1771</v>
      </c>
      <c r="F38" s="3">
        <v>1746</v>
      </c>
      <c r="G38" s="3">
        <v>832</v>
      </c>
      <c r="H38" s="3">
        <v>1758</v>
      </c>
      <c r="I38" s="3">
        <v>34</v>
      </c>
      <c r="J38" s="3">
        <v>56</v>
      </c>
      <c r="K38" s="3">
        <v>44</v>
      </c>
    </row>
    <row r="39" spans="1:11" ht="12.75">
      <c r="A39" s="1">
        <f t="shared" si="0"/>
        <v>0.004861111111111094</v>
      </c>
      <c r="B39" s="2">
        <v>0.6256944444444444</v>
      </c>
      <c r="C39" s="3">
        <v>37</v>
      </c>
      <c r="D39" s="3">
        <v>1533</v>
      </c>
      <c r="E39" s="3">
        <v>1648</v>
      </c>
      <c r="F39" s="3">
        <v>590</v>
      </c>
      <c r="G39" s="3">
        <v>1999</v>
      </c>
      <c r="H39" s="3">
        <v>3091</v>
      </c>
      <c r="I39" s="3">
        <v>2655</v>
      </c>
      <c r="J39" s="3">
        <v>46</v>
      </c>
      <c r="K39" s="3">
        <v>70</v>
      </c>
    </row>
    <row r="40" spans="1:11" ht="12.75">
      <c r="A40" s="1">
        <f t="shared" si="0"/>
        <v>0.004166666666666652</v>
      </c>
      <c r="B40" s="2">
        <v>0.6298611111111111</v>
      </c>
      <c r="C40" s="3">
        <v>38</v>
      </c>
      <c r="D40" s="3">
        <v>281</v>
      </c>
      <c r="E40" s="3">
        <v>2967</v>
      </c>
      <c r="F40" s="3">
        <v>1102</v>
      </c>
      <c r="G40" s="3">
        <v>1683</v>
      </c>
      <c r="H40" s="3">
        <v>2362</v>
      </c>
      <c r="I40" s="3">
        <v>2007</v>
      </c>
      <c r="J40" s="3">
        <v>102</v>
      </c>
      <c r="K40" s="3">
        <v>52</v>
      </c>
    </row>
    <row r="41" spans="1:11" ht="12.75">
      <c r="A41" s="1">
        <f t="shared" si="0"/>
        <v>0.004861111111111094</v>
      </c>
      <c r="B41" s="2">
        <v>0.6347222222222222</v>
      </c>
      <c r="C41" s="3">
        <v>39</v>
      </c>
      <c r="D41" s="3">
        <v>442</v>
      </c>
      <c r="E41" s="3">
        <v>1261</v>
      </c>
      <c r="F41" s="3">
        <v>57</v>
      </c>
      <c r="G41" s="3">
        <v>1848</v>
      </c>
      <c r="H41" s="3">
        <v>547</v>
      </c>
      <c r="I41" s="3">
        <v>1319</v>
      </c>
      <c r="J41" s="3">
        <v>60</v>
      </c>
      <c r="K41" s="3">
        <v>38</v>
      </c>
    </row>
    <row r="42" spans="1:11" ht="12.75">
      <c r="A42" s="1">
        <f t="shared" si="0"/>
        <v>0.004166666666666763</v>
      </c>
      <c r="B42" s="2">
        <v>0.638888888888889</v>
      </c>
      <c r="C42" s="3">
        <v>40</v>
      </c>
      <c r="D42" s="3">
        <v>342</v>
      </c>
      <c r="E42" s="3">
        <v>3091</v>
      </c>
      <c r="F42" s="3">
        <v>2415</v>
      </c>
      <c r="G42" s="3">
        <v>343</v>
      </c>
      <c r="H42" s="3">
        <v>2958</v>
      </c>
      <c r="I42" s="3">
        <v>1746</v>
      </c>
      <c r="J42" s="3">
        <v>62</v>
      </c>
      <c r="K42" s="3">
        <v>70</v>
      </c>
    </row>
    <row r="43" spans="1:11" ht="12.75">
      <c r="A43" s="1">
        <f t="shared" si="0"/>
        <v>0.004861111111111094</v>
      </c>
      <c r="B43" s="2">
        <v>0.64375</v>
      </c>
      <c r="C43" s="3">
        <v>41</v>
      </c>
      <c r="D43" s="3">
        <v>1771</v>
      </c>
      <c r="E43" s="3">
        <v>1795</v>
      </c>
      <c r="F43" s="3">
        <v>2007</v>
      </c>
      <c r="G43" s="3">
        <v>2918</v>
      </c>
      <c r="H43" s="3">
        <v>2420</v>
      </c>
      <c r="I43" s="3">
        <v>1533</v>
      </c>
      <c r="J43" s="3">
        <v>80</v>
      </c>
      <c r="K43" s="3">
        <v>87</v>
      </c>
    </row>
    <row r="44" spans="1:11" ht="12.75">
      <c r="A44" s="1">
        <f t="shared" si="0"/>
        <v>0.00347222222222221</v>
      </c>
      <c r="B44" s="2">
        <v>0.6472222222222223</v>
      </c>
      <c r="C44" s="3">
        <v>42</v>
      </c>
      <c r="D44" s="3">
        <v>1758</v>
      </c>
      <c r="E44" s="3">
        <v>1848</v>
      </c>
      <c r="F44" s="3">
        <v>1414</v>
      </c>
      <c r="G44" s="3">
        <v>587</v>
      </c>
      <c r="H44" s="3">
        <v>1648</v>
      </c>
      <c r="I44" s="3">
        <v>2362</v>
      </c>
      <c r="J44" s="3">
        <v>67</v>
      </c>
      <c r="K44" s="3">
        <v>32</v>
      </c>
    </row>
    <row r="45" spans="1:11" ht="12.75">
      <c r="A45" s="1">
        <f t="shared" si="0"/>
        <v>0.004861111111111094</v>
      </c>
      <c r="B45" s="2">
        <v>0.6520833333333333</v>
      </c>
      <c r="C45" s="3">
        <v>43</v>
      </c>
      <c r="D45" s="3">
        <v>2393</v>
      </c>
      <c r="E45" s="3">
        <v>281</v>
      </c>
      <c r="F45" s="3">
        <v>1439</v>
      </c>
      <c r="G45" s="3">
        <v>1002</v>
      </c>
      <c r="H45" s="3">
        <v>590</v>
      </c>
      <c r="I45" s="3">
        <v>1415</v>
      </c>
      <c r="J45" s="3">
        <v>34</v>
      </c>
      <c r="K45" s="3">
        <v>66</v>
      </c>
    </row>
    <row r="46" spans="1:11" ht="12.75">
      <c r="A46" s="1">
        <f t="shared" si="0"/>
        <v>0.004166666666666652</v>
      </c>
      <c r="B46" s="2">
        <v>0.65625</v>
      </c>
      <c r="C46" s="3">
        <v>44</v>
      </c>
      <c r="D46" s="3">
        <v>1127</v>
      </c>
      <c r="E46" s="3">
        <v>1877</v>
      </c>
      <c r="F46" s="3">
        <v>1311</v>
      </c>
      <c r="G46" s="3">
        <v>1304</v>
      </c>
      <c r="H46" s="3">
        <v>832</v>
      </c>
      <c r="I46" s="3">
        <v>1261</v>
      </c>
      <c r="J46" s="3">
        <v>22</v>
      </c>
      <c r="K46" s="3">
        <v>68</v>
      </c>
    </row>
    <row r="47" spans="1:11" ht="12.75">
      <c r="A47" s="1">
        <f t="shared" si="0"/>
        <v>0.004166666666666652</v>
      </c>
      <c r="B47" s="2">
        <v>0.6604166666666667</v>
      </c>
      <c r="C47" s="3">
        <v>45</v>
      </c>
      <c r="D47" s="3">
        <v>34</v>
      </c>
      <c r="E47" s="3">
        <v>57</v>
      </c>
      <c r="F47" s="3">
        <v>342</v>
      </c>
      <c r="G47" s="3">
        <v>1683</v>
      </c>
      <c r="H47" s="3">
        <v>2967</v>
      </c>
      <c r="I47" s="3">
        <v>2974</v>
      </c>
      <c r="J47" s="3">
        <v>99</v>
      </c>
      <c r="K47" s="3">
        <v>38</v>
      </c>
    </row>
    <row r="48" spans="1:11" ht="12.75">
      <c r="A48" s="1">
        <f t="shared" si="0"/>
        <v>0.004861111111111094</v>
      </c>
      <c r="B48" s="2">
        <v>0.6652777777777777</v>
      </c>
      <c r="C48" s="3">
        <v>46</v>
      </c>
      <c r="D48" s="3">
        <v>442</v>
      </c>
      <c r="E48" s="3">
        <v>2119</v>
      </c>
      <c r="F48" s="3">
        <v>900</v>
      </c>
      <c r="G48" s="3">
        <v>1102</v>
      </c>
      <c r="H48" s="3">
        <v>2038</v>
      </c>
      <c r="I48" s="3">
        <v>2655</v>
      </c>
      <c r="J48" s="3">
        <v>54</v>
      </c>
      <c r="K48" s="3">
        <v>60</v>
      </c>
    </row>
    <row r="49" spans="1:11" ht="12.75">
      <c r="A49" s="1">
        <f t="shared" si="0"/>
        <v>0.004861111111111094</v>
      </c>
      <c r="B49" s="2">
        <v>0.6701388888888888</v>
      </c>
      <c r="C49" s="3">
        <v>47</v>
      </c>
      <c r="D49" s="3">
        <v>2887</v>
      </c>
      <c r="E49" s="3">
        <v>1319</v>
      </c>
      <c r="F49" s="3">
        <v>1788</v>
      </c>
      <c r="G49" s="3">
        <v>1398</v>
      </c>
      <c r="H49" s="3">
        <v>1999</v>
      </c>
      <c r="I49" s="3">
        <v>547</v>
      </c>
      <c r="J49" s="3">
        <v>58</v>
      </c>
      <c r="K49" s="3">
        <v>44</v>
      </c>
    </row>
    <row r="50" spans="1:11" ht="12.75">
      <c r="A50" s="1">
        <f t="shared" si="0"/>
        <v>0.006250000000000089</v>
      </c>
      <c r="B50" s="2">
        <v>0.6763888888888889</v>
      </c>
      <c r="C50" s="3">
        <v>48</v>
      </c>
      <c r="D50" s="3">
        <v>1415</v>
      </c>
      <c r="E50" s="3">
        <v>1261</v>
      </c>
      <c r="F50" s="3">
        <v>2918</v>
      </c>
      <c r="G50" s="3">
        <v>1683</v>
      </c>
      <c r="H50" s="3">
        <v>57</v>
      </c>
      <c r="I50" s="3">
        <v>3091</v>
      </c>
      <c r="J50" s="3">
        <v>71</v>
      </c>
      <c r="K50" s="3">
        <v>54</v>
      </c>
    </row>
    <row r="51" spans="1:11" ht="12.75">
      <c r="A51" s="1">
        <f t="shared" si="0"/>
        <v>0.004166666666666541</v>
      </c>
      <c r="B51" s="2">
        <v>0.6805555555555555</v>
      </c>
      <c r="C51" s="3">
        <v>49</v>
      </c>
      <c r="D51" s="3">
        <v>2974</v>
      </c>
      <c r="E51" s="3">
        <v>1877</v>
      </c>
      <c r="F51" s="3">
        <v>442</v>
      </c>
      <c r="G51" s="3">
        <v>2038</v>
      </c>
      <c r="H51" s="3">
        <v>1414</v>
      </c>
      <c r="I51" s="3">
        <v>2415</v>
      </c>
      <c r="J51" s="3">
        <v>61</v>
      </c>
      <c r="K51" s="3">
        <v>58</v>
      </c>
    </row>
    <row r="52" spans="1:11" ht="12.75">
      <c r="A52" s="1">
        <f t="shared" si="0"/>
        <v>0.006250000000000089</v>
      </c>
      <c r="B52" s="2">
        <v>0.6868055555555556</v>
      </c>
      <c r="C52" s="3">
        <v>50</v>
      </c>
      <c r="D52" s="3">
        <v>2967</v>
      </c>
      <c r="E52" s="3">
        <v>1795</v>
      </c>
      <c r="F52" s="3">
        <v>1848</v>
      </c>
      <c r="G52" s="3">
        <v>2887</v>
      </c>
      <c r="H52" s="3">
        <v>832</v>
      </c>
      <c r="I52" s="3">
        <v>1439</v>
      </c>
      <c r="J52" s="3">
        <v>93</v>
      </c>
      <c r="K52" s="3">
        <v>60</v>
      </c>
    </row>
    <row r="53" spans="1:11" ht="12.75">
      <c r="A53" s="1">
        <f t="shared" si="0"/>
        <v>0.004861111111111205</v>
      </c>
      <c r="B53" s="2">
        <v>0.6916666666666668</v>
      </c>
      <c r="C53" s="3">
        <v>51</v>
      </c>
      <c r="D53" s="3">
        <v>1398</v>
      </c>
      <c r="E53" s="3">
        <v>2007</v>
      </c>
      <c r="F53" s="3">
        <v>343</v>
      </c>
      <c r="G53" s="3">
        <v>1304</v>
      </c>
      <c r="H53" s="3">
        <v>1758</v>
      </c>
      <c r="I53" s="3">
        <v>1002</v>
      </c>
      <c r="J53" s="3">
        <v>48</v>
      </c>
      <c r="K53" s="3">
        <v>54</v>
      </c>
    </row>
    <row r="54" spans="1:11" ht="12.75">
      <c r="A54" s="1">
        <f t="shared" si="0"/>
        <v>0.004861111111110983</v>
      </c>
      <c r="B54" s="2">
        <v>0.6965277777777777</v>
      </c>
      <c r="C54" s="3">
        <v>52</v>
      </c>
      <c r="D54" s="3">
        <v>900</v>
      </c>
      <c r="E54" s="3">
        <v>1788</v>
      </c>
      <c r="F54" s="3">
        <v>1648</v>
      </c>
      <c r="G54" s="3">
        <v>587</v>
      </c>
      <c r="H54" s="3">
        <v>1102</v>
      </c>
      <c r="I54" s="3">
        <v>1746</v>
      </c>
      <c r="J54" s="3">
        <v>34</v>
      </c>
      <c r="K54" s="3">
        <v>52</v>
      </c>
    </row>
    <row r="55" spans="1:11" ht="12.75">
      <c r="A55" s="1">
        <f t="shared" si="0"/>
        <v>0.004861111111111094</v>
      </c>
      <c r="B55" s="2">
        <v>0.7013888888888888</v>
      </c>
      <c r="C55" s="3">
        <v>53</v>
      </c>
      <c r="D55" s="3">
        <v>2362</v>
      </c>
      <c r="E55" s="3">
        <v>547</v>
      </c>
      <c r="F55" s="3">
        <v>2119</v>
      </c>
      <c r="G55" s="3">
        <v>590</v>
      </c>
      <c r="H55" s="3">
        <v>34</v>
      </c>
      <c r="I55" s="3">
        <v>1127</v>
      </c>
      <c r="J55" s="3">
        <v>30</v>
      </c>
      <c r="K55" s="3">
        <v>64</v>
      </c>
    </row>
    <row r="56" spans="1:11" ht="12.75">
      <c r="A56" s="4">
        <f>AVERAGE(A4:A55)</f>
        <v>0.005065359477124182</v>
      </c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1" t="s">
        <v>0</v>
      </c>
      <c r="B58" s="2">
        <v>0.3972222222222222</v>
      </c>
      <c r="C58" s="3">
        <v>54</v>
      </c>
      <c r="D58" s="3">
        <v>2655</v>
      </c>
      <c r="E58" s="3">
        <v>1311</v>
      </c>
      <c r="F58" s="3">
        <v>342</v>
      </c>
      <c r="G58" s="3">
        <v>2393</v>
      </c>
      <c r="H58" s="3">
        <v>2420</v>
      </c>
      <c r="I58" s="3">
        <v>1999</v>
      </c>
      <c r="J58" s="3">
        <v>40</v>
      </c>
      <c r="K58" s="3">
        <v>48</v>
      </c>
    </row>
    <row r="59" spans="1:11" ht="12.75">
      <c r="A59" s="1">
        <f t="shared" si="0"/>
        <v>0.004166666666666652</v>
      </c>
      <c r="B59" s="2">
        <v>0.40138888888888885</v>
      </c>
      <c r="C59" s="3">
        <v>55</v>
      </c>
      <c r="D59" s="3">
        <v>1771</v>
      </c>
      <c r="E59" s="3">
        <v>2958</v>
      </c>
      <c r="F59" s="3">
        <v>1533</v>
      </c>
      <c r="G59" s="3">
        <v>281</v>
      </c>
      <c r="H59" s="3">
        <v>1319</v>
      </c>
      <c r="I59" s="3">
        <v>2038</v>
      </c>
      <c r="J59" s="3">
        <v>93</v>
      </c>
      <c r="K59" s="3">
        <v>38</v>
      </c>
    </row>
    <row r="60" spans="1:11" ht="12.75">
      <c r="A60" s="1">
        <f t="shared" si="0"/>
        <v>0.004861111111111149</v>
      </c>
      <c r="B60" s="2">
        <v>0.40625</v>
      </c>
      <c r="C60" s="3">
        <v>56</v>
      </c>
      <c r="D60" s="3">
        <v>34</v>
      </c>
      <c r="E60" s="3">
        <v>1304</v>
      </c>
      <c r="F60" s="3">
        <v>2967</v>
      </c>
      <c r="G60" s="3">
        <v>1848</v>
      </c>
      <c r="H60" s="3">
        <v>900</v>
      </c>
      <c r="I60" s="3">
        <v>1002</v>
      </c>
      <c r="J60" s="3">
        <v>40</v>
      </c>
      <c r="K60" s="3">
        <v>48</v>
      </c>
    </row>
    <row r="61" spans="1:11" ht="12.75">
      <c r="A61" s="1">
        <f t="shared" si="0"/>
        <v>0.004166666666666652</v>
      </c>
      <c r="B61" s="2">
        <v>0.41041666666666665</v>
      </c>
      <c r="C61" s="3">
        <v>57</v>
      </c>
      <c r="D61" s="3">
        <v>587</v>
      </c>
      <c r="E61" s="3">
        <v>3091</v>
      </c>
      <c r="F61" s="3">
        <v>1261</v>
      </c>
      <c r="G61" s="3">
        <v>1439</v>
      </c>
      <c r="H61" s="3">
        <v>2007</v>
      </c>
      <c r="I61" s="3">
        <v>2415</v>
      </c>
      <c r="J61" s="3">
        <v>72</v>
      </c>
      <c r="K61" s="3">
        <v>54</v>
      </c>
    </row>
    <row r="62" spans="1:11" ht="12.75">
      <c r="A62" s="1">
        <f t="shared" si="0"/>
        <v>0.004166666666666652</v>
      </c>
      <c r="B62" s="2">
        <v>0.4145833333333333</v>
      </c>
      <c r="C62" s="3">
        <v>58</v>
      </c>
      <c r="D62" s="3">
        <v>1758</v>
      </c>
      <c r="E62" s="3">
        <v>1746</v>
      </c>
      <c r="F62" s="3">
        <v>1319</v>
      </c>
      <c r="G62" s="3">
        <v>1795</v>
      </c>
      <c r="H62" s="3">
        <v>281</v>
      </c>
      <c r="I62" s="3">
        <v>2655</v>
      </c>
      <c r="J62" s="3">
        <v>97</v>
      </c>
      <c r="K62" s="3">
        <v>46</v>
      </c>
    </row>
    <row r="63" spans="1:11" ht="12.75">
      <c r="A63" s="1">
        <f t="shared" si="0"/>
        <v>0.004166666666666707</v>
      </c>
      <c r="B63" s="2">
        <v>0.41875</v>
      </c>
      <c r="C63" s="3">
        <v>59</v>
      </c>
      <c r="D63" s="3">
        <v>2393</v>
      </c>
      <c r="E63" s="3">
        <v>2887</v>
      </c>
      <c r="F63" s="3">
        <v>1683</v>
      </c>
      <c r="G63" s="3">
        <v>442</v>
      </c>
      <c r="H63" s="3">
        <v>1788</v>
      </c>
      <c r="I63" s="3">
        <v>343</v>
      </c>
      <c r="J63" s="3">
        <v>58</v>
      </c>
      <c r="K63" s="3">
        <v>76</v>
      </c>
    </row>
    <row r="64" spans="1:11" ht="12.75">
      <c r="A64" s="1">
        <f t="shared" si="0"/>
        <v>0.004166666666666652</v>
      </c>
      <c r="B64" s="2">
        <v>0.42291666666666666</v>
      </c>
      <c r="C64" s="3">
        <v>60</v>
      </c>
      <c r="D64" s="3">
        <v>2420</v>
      </c>
      <c r="E64" s="3">
        <v>590</v>
      </c>
      <c r="F64" s="3">
        <v>57</v>
      </c>
      <c r="G64" s="3">
        <v>1398</v>
      </c>
      <c r="H64" s="3">
        <v>832</v>
      </c>
      <c r="I64" s="3">
        <v>1127</v>
      </c>
      <c r="J64" s="3">
        <v>56</v>
      </c>
      <c r="K64" s="3">
        <v>28</v>
      </c>
    </row>
    <row r="65" spans="1:11" ht="12.75">
      <c r="A65" s="1">
        <f t="shared" si="0"/>
        <v>0.004166666666666652</v>
      </c>
      <c r="B65" s="2">
        <v>0.4270833333333333</v>
      </c>
      <c r="C65" s="3">
        <v>61</v>
      </c>
      <c r="D65" s="3">
        <v>1877</v>
      </c>
      <c r="E65" s="3">
        <v>2918</v>
      </c>
      <c r="F65" s="3">
        <v>2362</v>
      </c>
      <c r="G65" s="3">
        <v>1999</v>
      </c>
      <c r="H65" s="3">
        <v>2958</v>
      </c>
      <c r="I65" s="3">
        <v>1648</v>
      </c>
      <c r="J65" s="3">
        <v>55</v>
      </c>
      <c r="K65" s="3">
        <v>32</v>
      </c>
    </row>
    <row r="66" spans="1:11" ht="12.75">
      <c r="A66" s="1">
        <f t="shared" si="0"/>
        <v>0.004166666666666707</v>
      </c>
      <c r="B66" s="2">
        <v>0.43125</v>
      </c>
      <c r="C66" s="3">
        <v>62</v>
      </c>
      <c r="D66" s="3">
        <v>2974</v>
      </c>
      <c r="E66" s="3">
        <v>1102</v>
      </c>
      <c r="F66" s="3">
        <v>547</v>
      </c>
      <c r="G66" s="3">
        <v>1533</v>
      </c>
      <c r="H66" s="3">
        <v>1415</v>
      </c>
      <c r="I66" s="3">
        <v>1311</v>
      </c>
      <c r="J66" s="3">
        <v>30</v>
      </c>
      <c r="K66" s="3">
        <v>46</v>
      </c>
    </row>
    <row r="67" spans="1:11" ht="12.75">
      <c r="A67" s="1">
        <f t="shared" si="0"/>
        <v>0.004166666666666596</v>
      </c>
      <c r="B67" s="2">
        <v>0.4354166666666666</v>
      </c>
      <c r="C67" s="3">
        <v>63</v>
      </c>
      <c r="D67" s="3">
        <v>342</v>
      </c>
      <c r="E67" s="3">
        <v>1771</v>
      </c>
      <c r="F67" s="3">
        <v>1319</v>
      </c>
      <c r="G67" s="3">
        <v>1414</v>
      </c>
      <c r="H67" s="3">
        <v>2119</v>
      </c>
      <c r="I67" s="3">
        <v>1304</v>
      </c>
      <c r="J67" s="3">
        <v>96</v>
      </c>
      <c r="K67" s="3">
        <v>68</v>
      </c>
    </row>
    <row r="68" spans="1:11" ht="12.75">
      <c r="A68" s="1">
        <f t="shared" si="0"/>
        <v>0.004861111111111149</v>
      </c>
      <c r="B68" s="2">
        <v>0.44027777777777777</v>
      </c>
      <c r="C68" s="3">
        <v>64</v>
      </c>
      <c r="D68" s="3">
        <v>2918</v>
      </c>
      <c r="E68" s="3">
        <v>1002</v>
      </c>
      <c r="F68" s="3">
        <v>832</v>
      </c>
      <c r="G68" s="3">
        <v>1261</v>
      </c>
      <c r="H68" s="3">
        <v>2655</v>
      </c>
      <c r="I68" s="3">
        <v>1788</v>
      </c>
      <c r="J68" s="3">
        <v>70</v>
      </c>
      <c r="K68" s="3">
        <v>33</v>
      </c>
    </row>
    <row r="69" spans="1:11" ht="12.75">
      <c r="A69" s="1">
        <f t="shared" si="0"/>
        <v>0.00347222222222221</v>
      </c>
      <c r="B69" s="2">
        <v>0.44375</v>
      </c>
      <c r="C69" s="3">
        <v>65</v>
      </c>
      <c r="D69" s="3">
        <v>1999</v>
      </c>
      <c r="E69" s="3">
        <v>1439</v>
      </c>
      <c r="F69" s="3">
        <v>2974</v>
      </c>
      <c r="G69" s="3">
        <v>1758</v>
      </c>
      <c r="H69" s="3">
        <v>900</v>
      </c>
      <c r="I69" s="3">
        <v>281</v>
      </c>
      <c r="J69" s="3">
        <v>28</v>
      </c>
      <c r="K69" s="3">
        <v>42</v>
      </c>
    </row>
    <row r="70" spans="1:11" ht="12.75">
      <c r="A70" s="1">
        <f t="shared" si="0"/>
        <v>0.004166666666666707</v>
      </c>
      <c r="B70" s="2">
        <v>0.4479166666666667</v>
      </c>
      <c r="C70" s="3">
        <v>66</v>
      </c>
      <c r="D70" s="3">
        <v>2958</v>
      </c>
      <c r="E70" s="3">
        <v>2415</v>
      </c>
      <c r="F70" s="3">
        <v>34</v>
      </c>
      <c r="G70" s="3">
        <v>1648</v>
      </c>
      <c r="H70" s="3">
        <v>57</v>
      </c>
      <c r="I70" s="3">
        <v>1311</v>
      </c>
      <c r="J70" s="3">
        <v>63</v>
      </c>
      <c r="K70" s="3">
        <v>68</v>
      </c>
    </row>
    <row r="71" spans="1:11" ht="12.75">
      <c r="A71" s="1">
        <f>B71-B70</f>
        <v>0.004166666666666652</v>
      </c>
      <c r="B71" s="2">
        <v>0.45208333333333334</v>
      </c>
      <c r="C71" s="3">
        <v>67</v>
      </c>
      <c r="D71" s="3">
        <v>1848</v>
      </c>
      <c r="E71" s="3">
        <v>2420</v>
      </c>
      <c r="F71" s="3">
        <v>2362</v>
      </c>
      <c r="G71" s="3">
        <v>1415</v>
      </c>
      <c r="H71" s="3">
        <v>343</v>
      </c>
      <c r="I71" s="3">
        <v>2119</v>
      </c>
      <c r="J71" s="3">
        <v>50</v>
      </c>
      <c r="K71" s="3">
        <v>42</v>
      </c>
    </row>
    <row r="72" spans="1:11" ht="12.75">
      <c r="A72" s="1">
        <f>B72-B71</f>
        <v>0.004166666666666652</v>
      </c>
      <c r="B72" s="2">
        <v>0.45625</v>
      </c>
      <c r="C72" s="3">
        <v>68</v>
      </c>
      <c r="D72" s="3">
        <v>1533</v>
      </c>
      <c r="E72" s="3">
        <v>1877</v>
      </c>
      <c r="F72" s="3">
        <v>1398</v>
      </c>
      <c r="G72" s="3">
        <v>442</v>
      </c>
      <c r="H72" s="3">
        <v>1746</v>
      </c>
      <c r="I72" s="3">
        <v>342</v>
      </c>
      <c r="J72" s="3">
        <v>32</v>
      </c>
      <c r="K72" s="3">
        <v>62</v>
      </c>
    </row>
    <row r="73" spans="1:11" ht="12.75">
      <c r="A73" s="1">
        <f>B73-B72</f>
        <v>0.004861111111111094</v>
      </c>
      <c r="B73" s="2">
        <v>0.4611111111111111</v>
      </c>
      <c r="C73" s="3">
        <v>69</v>
      </c>
      <c r="D73" s="3">
        <v>1683</v>
      </c>
      <c r="E73" s="3">
        <v>547</v>
      </c>
      <c r="F73" s="3">
        <v>587</v>
      </c>
      <c r="G73" s="3">
        <v>2967</v>
      </c>
      <c r="H73" s="3">
        <v>3091</v>
      </c>
      <c r="I73" s="3">
        <v>1771</v>
      </c>
      <c r="J73" s="3">
        <v>50</v>
      </c>
      <c r="K73" s="3">
        <v>62</v>
      </c>
    </row>
    <row r="74" spans="1:11" ht="12.75">
      <c r="A74" s="1">
        <f>B74-B73</f>
        <v>0.0034722222222222654</v>
      </c>
      <c r="B74" s="2">
        <v>0.46458333333333335</v>
      </c>
      <c r="C74" s="3">
        <v>70</v>
      </c>
      <c r="D74" s="3">
        <v>1414</v>
      </c>
      <c r="E74" s="3">
        <v>1795</v>
      </c>
      <c r="F74" s="3">
        <v>1127</v>
      </c>
      <c r="G74" s="3">
        <v>2007</v>
      </c>
      <c r="H74" s="3">
        <v>1102</v>
      </c>
      <c r="I74" s="3">
        <v>2393</v>
      </c>
      <c r="J74" s="3">
        <v>26</v>
      </c>
      <c r="K74" s="3">
        <v>59</v>
      </c>
    </row>
    <row r="75" spans="1:11" ht="12.75">
      <c r="A75" s="4">
        <f>AVERAGE(A59:A74)</f>
        <v>0.004210069444444447</v>
      </c>
      <c r="H75" t="s">
        <v>104</v>
      </c>
      <c r="J75">
        <f>SUM(J3:J74)</f>
        <v>3748</v>
      </c>
      <c r="K75">
        <f>SUM(K3:K74)</f>
        <v>3795</v>
      </c>
    </row>
    <row r="76" spans="1:11" ht="12.75">
      <c r="A76" s="1"/>
      <c r="H76" t="s">
        <v>105</v>
      </c>
      <c r="K76">
        <f>(J75+K75)/C74/2</f>
        <v>53.878571428571426</v>
      </c>
    </row>
    <row r="77" spans="1:2" ht="12.75">
      <c r="A77" s="4">
        <f>AVERAGE(A59:A74,A4:A55)</f>
        <v>0.004861111111111111</v>
      </c>
      <c r="B77" t="s">
        <v>14</v>
      </c>
    </row>
    <row r="83" spans="1:11" ht="12.75">
      <c r="A83" s="36" t="s">
        <v>157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21" t="s">
        <v>153</v>
      </c>
      <c r="B84" s="21" t="s">
        <v>158</v>
      </c>
      <c r="C84" s="21" t="s">
        <v>154</v>
      </c>
      <c r="D84" s="21" t="s">
        <v>6</v>
      </c>
      <c r="E84" s="21" t="s">
        <v>7</v>
      </c>
      <c r="F84" s="21" t="s">
        <v>8</v>
      </c>
      <c r="G84" s="21" t="s">
        <v>9</v>
      </c>
      <c r="H84" s="21" t="s">
        <v>10</v>
      </c>
      <c r="I84" s="21" t="s">
        <v>11</v>
      </c>
      <c r="J84" s="21" t="s">
        <v>155</v>
      </c>
      <c r="K84" s="21" t="s">
        <v>156</v>
      </c>
    </row>
    <row r="85" spans="1:11" ht="12.75">
      <c r="A85" s="2">
        <v>0.5472222222222222</v>
      </c>
      <c r="B85" s="29" t="s">
        <v>159</v>
      </c>
      <c r="C85" s="3">
        <v>1</v>
      </c>
      <c r="D85" s="3">
        <v>1771</v>
      </c>
      <c r="E85" s="3">
        <v>547</v>
      </c>
      <c r="F85" s="3">
        <v>1746</v>
      </c>
      <c r="G85" s="3">
        <v>2415</v>
      </c>
      <c r="H85" s="3">
        <v>832</v>
      </c>
      <c r="I85" s="3">
        <v>2655</v>
      </c>
      <c r="J85" s="3">
        <v>60</v>
      </c>
      <c r="K85" s="3">
        <v>64</v>
      </c>
    </row>
    <row r="86" spans="1:11" ht="12.75">
      <c r="A86" s="2">
        <v>0.5520833333333334</v>
      </c>
      <c r="B86" s="29" t="s">
        <v>160</v>
      </c>
      <c r="C86" s="3">
        <v>2</v>
      </c>
      <c r="D86" s="3">
        <v>34</v>
      </c>
      <c r="E86" s="3">
        <v>1999</v>
      </c>
      <c r="F86" s="3">
        <v>442</v>
      </c>
      <c r="G86" s="3">
        <v>2119</v>
      </c>
      <c r="H86" s="3">
        <v>587</v>
      </c>
      <c r="I86" s="3">
        <v>1102</v>
      </c>
      <c r="J86" s="3">
        <v>56</v>
      </c>
      <c r="K86" s="3">
        <v>52</v>
      </c>
    </row>
    <row r="87" spans="1:11" ht="12.75">
      <c r="A87" s="2">
        <v>0.5569444444444445</v>
      </c>
      <c r="B87" s="29" t="s">
        <v>161</v>
      </c>
      <c r="C87" s="3">
        <v>3</v>
      </c>
      <c r="D87" s="3">
        <v>2918</v>
      </c>
      <c r="E87" s="3">
        <v>2420</v>
      </c>
      <c r="F87" s="3">
        <v>2007</v>
      </c>
      <c r="G87" s="3">
        <v>1319</v>
      </c>
      <c r="H87" s="3">
        <v>342</v>
      </c>
      <c r="I87" s="3">
        <v>590</v>
      </c>
      <c r="J87" s="3">
        <v>44</v>
      </c>
      <c r="K87" s="3">
        <v>83</v>
      </c>
    </row>
    <row r="88" spans="1:11" ht="12.75">
      <c r="A88" s="2">
        <v>0.5618055555555556</v>
      </c>
      <c r="B88" s="29" t="s">
        <v>162</v>
      </c>
      <c r="C88" s="3">
        <v>4</v>
      </c>
      <c r="D88" s="3">
        <v>1848</v>
      </c>
      <c r="E88" s="3">
        <v>1002</v>
      </c>
      <c r="F88" s="3">
        <v>343</v>
      </c>
      <c r="G88" s="3">
        <v>57</v>
      </c>
      <c r="H88" s="3">
        <v>1261</v>
      </c>
      <c r="I88" s="3">
        <v>1311</v>
      </c>
      <c r="J88" s="3">
        <v>58</v>
      </c>
      <c r="K88" s="3">
        <v>44</v>
      </c>
    </row>
    <row r="89" spans="1:11" ht="12.75">
      <c r="A89" s="2">
        <v>0.576388888888889</v>
      </c>
      <c r="B89" s="29" t="s">
        <v>164</v>
      </c>
      <c r="C89" s="3">
        <v>6</v>
      </c>
      <c r="D89" s="3">
        <v>1999</v>
      </c>
      <c r="E89" s="3">
        <v>34</v>
      </c>
      <c r="F89" s="3">
        <v>442</v>
      </c>
      <c r="G89" s="3">
        <v>587</v>
      </c>
      <c r="H89" s="3">
        <v>1102</v>
      </c>
      <c r="I89" s="3">
        <v>2119</v>
      </c>
      <c r="J89" s="3">
        <v>54</v>
      </c>
      <c r="K89" s="3">
        <v>62</v>
      </c>
    </row>
    <row r="90" spans="1:11" ht="12.75">
      <c r="A90" s="2">
        <v>0.5805555555555556</v>
      </c>
      <c r="B90" s="29" t="s">
        <v>165</v>
      </c>
      <c r="C90" s="3">
        <v>7</v>
      </c>
      <c r="D90" s="3">
        <v>2918</v>
      </c>
      <c r="E90" s="3">
        <v>2007</v>
      </c>
      <c r="F90" s="3">
        <v>2420</v>
      </c>
      <c r="G90" s="3">
        <v>590</v>
      </c>
      <c r="H90" s="3">
        <v>342</v>
      </c>
      <c r="I90" s="3">
        <v>1319</v>
      </c>
      <c r="J90" s="3">
        <v>40</v>
      </c>
      <c r="K90" s="3">
        <v>80</v>
      </c>
    </row>
    <row r="91" spans="1:11" ht="12.75">
      <c r="A91" s="2">
        <v>0.5854166666666667</v>
      </c>
      <c r="B91" s="29" t="s">
        <v>166</v>
      </c>
      <c r="C91" s="3">
        <v>8</v>
      </c>
      <c r="D91" s="3">
        <v>1002</v>
      </c>
      <c r="E91" s="3">
        <v>1848</v>
      </c>
      <c r="F91" s="3">
        <v>343</v>
      </c>
      <c r="G91" s="3">
        <v>57</v>
      </c>
      <c r="H91" s="3">
        <v>1311</v>
      </c>
      <c r="I91" s="3">
        <v>1261</v>
      </c>
      <c r="J91" s="3">
        <v>40</v>
      </c>
      <c r="K91" s="3">
        <v>48</v>
      </c>
    </row>
    <row r="92" spans="1:11" ht="12.75">
      <c r="A92" s="2">
        <v>0.5902777777777778</v>
      </c>
      <c r="B92" s="29" t="s">
        <v>167</v>
      </c>
      <c r="C92" s="3">
        <v>9</v>
      </c>
      <c r="D92" s="3">
        <v>1771</v>
      </c>
      <c r="E92" s="3">
        <v>547</v>
      </c>
      <c r="F92" s="3">
        <v>1746</v>
      </c>
      <c r="G92" s="3">
        <v>2415</v>
      </c>
      <c r="H92" s="3">
        <v>2655</v>
      </c>
      <c r="I92" s="3">
        <v>832</v>
      </c>
      <c r="J92" s="3">
        <v>72</v>
      </c>
      <c r="K92" s="3">
        <v>32</v>
      </c>
    </row>
    <row r="93" spans="1:11" ht="12.75">
      <c r="A93" s="2">
        <v>0.5951388888888889</v>
      </c>
      <c r="B93" s="29" t="s">
        <v>168</v>
      </c>
      <c r="C93" s="3">
        <v>10</v>
      </c>
      <c r="D93" s="3">
        <v>1999</v>
      </c>
      <c r="E93" s="3">
        <v>442</v>
      </c>
      <c r="F93" s="3">
        <v>34</v>
      </c>
      <c r="G93" s="3">
        <v>1102</v>
      </c>
      <c r="H93" s="3">
        <v>587</v>
      </c>
      <c r="I93" s="3">
        <v>2119</v>
      </c>
      <c r="J93" s="3">
        <v>60</v>
      </c>
      <c r="K93" s="3">
        <v>69</v>
      </c>
    </row>
    <row r="94" spans="1:11" ht="12.75">
      <c r="A94" s="2">
        <v>0.5993055555555555</v>
      </c>
      <c r="B94" s="29" t="s">
        <v>102</v>
      </c>
      <c r="C94" s="3">
        <v>12</v>
      </c>
      <c r="D94" s="3">
        <v>343</v>
      </c>
      <c r="E94" s="3">
        <v>1002</v>
      </c>
      <c r="F94" s="3">
        <v>1848</v>
      </c>
      <c r="G94" s="3">
        <v>1311</v>
      </c>
      <c r="H94" s="3">
        <v>1261</v>
      </c>
      <c r="I94" s="3">
        <v>57</v>
      </c>
      <c r="J94" s="3">
        <v>52</v>
      </c>
      <c r="K94" s="3">
        <v>42</v>
      </c>
    </row>
    <row r="95" spans="1:11" ht="12.75">
      <c r="A95" s="2">
        <v>0.6090277777777778</v>
      </c>
      <c r="B95" s="29" t="s">
        <v>163</v>
      </c>
      <c r="C95" s="3">
        <v>5</v>
      </c>
      <c r="D95" s="3">
        <v>547</v>
      </c>
      <c r="E95" s="3">
        <v>1771</v>
      </c>
      <c r="F95" s="3">
        <v>1746</v>
      </c>
      <c r="G95" s="3">
        <v>2415</v>
      </c>
      <c r="H95" s="3">
        <v>832</v>
      </c>
      <c r="I95" s="3">
        <v>2655</v>
      </c>
      <c r="J95" s="3">
        <v>44</v>
      </c>
      <c r="K95" s="3">
        <v>64</v>
      </c>
    </row>
    <row r="96" spans="1:11" ht="12.75">
      <c r="A96" s="2">
        <v>0.6194444444444445</v>
      </c>
      <c r="B96" s="29" t="s">
        <v>170</v>
      </c>
      <c r="C96" s="3">
        <v>13</v>
      </c>
      <c r="D96" s="3">
        <v>2415</v>
      </c>
      <c r="E96" s="3">
        <v>2655</v>
      </c>
      <c r="F96" s="3">
        <v>832</v>
      </c>
      <c r="G96" s="3">
        <v>587</v>
      </c>
      <c r="H96" s="3">
        <v>2119</v>
      </c>
      <c r="I96" s="3">
        <v>1102</v>
      </c>
      <c r="J96" s="3">
        <v>70</v>
      </c>
      <c r="K96" s="3">
        <v>68</v>
      </c>
    </row>
    <row r="97" spans="1:11" ht="12.75">
      <c r="A97" s="2">
        <v>0.625</v>
      </c>
      <c r="B97" s="29" t="s">
        <v>171</v>
      </c>
      <c r="C97" s="3">
        <v>14</v>
      </c>
      <c r="D97" s="3">
        <v>342</v>
      </c>
      <c r="E97" s="3">
        <v>590</v>
      </c>
      <c r="F97" s="3">
        <v>1319</v>
      </c>
      <c r="G97" s="3">
        <v>1002</v>
      </c>
      <c r="H97" s="3">
        <v>343</v>
      </c>
      <c r="I97" s="3">
        <v>1848</v>
      </c>
      <c r="J97" s="3">
        <v>62</v>
      </c>
      <c r="K97" s="3">
        <v>46</v>
      </c>
    </row>
    <row r="98" spans="1:11" ht="12.75">
      <c r="A98" s="2">
        <v>0.6298611111111111</v>
      </c>
      <c r="B98" s="29" t="s">
        <v>172</v>
      </c>
      <c r="C98" s="3">
        <v>15</v>
      </c>
      <c r="D98" s="3">
        <v>832</v>
      </c>
      <c r="E98" s="3">
        <v>2415</v>
      </c>
      <c r="F98" s="3">
        <v>2655</v>
      </c>
      <c r="G98" s="3">
        <v>1102</v>
      </c>
      <c r="H98" s="3">
        <v>2119</v>
      </c>
      <c r="I98" s="3">
        <v>587</v>
      </c>
      <c r="J98" s="3">
        <v>64</v>
      </c>
      <c r="K98" s="3">
        <v>42</v>
      </c>
    </row>
    <row r="99" spans="1:11" ht="12.75">
      <c r="A99" s="2">
        <v>0.6347222222222222</v>
      </c>
      <c r="B99" s="29" t="s">
        <v>173</v>
      </c>
      <c r="C99" s="3">
        <v>16</v>
      </c>
      <c r="D99" s="3">
        <v>1319</v>
      </c>
      <c r="E99" s="3">
        <v>590</v>
      </c>
      <c r="F99" s="3">
        <v>342</v>
      </c>
      <c r="G99" s="3">
        <v>1848</v>
      </c>
      <c r="H99" s="3">
        <v>1002</v>
      </c>
      <c r="I99" s="3">
        <v>343</v>
      </c>
      <c r="J99" s="3">
        <v>59</v>
      </c>
      <c r="K99" s="3">
        <v>83</v>
      </c>
    </row>
    <row r="100" spans="1:11" ht="12.75">
      <c r="A100" s="2">
        <v>0.6430555555555556</v>
      </c>
      <c r="B100" s="29" t="s">
        <v>175</v>
      </c>
      <c r="C100" s="3">
        <v>18</v>
      </c>
      <c r="D100" s="3">
        <v>1319</v>
      </c>
      <c r="E100" s="3">
        <v>342</v>
      </c>
      <c r="F100" s="3">
        <v>590</v>
      </c>
      <c r="G100" s="3">
        <v>343</v>
      </c>
      <c r="H100" s="3">
        <v>1002</v>
      </c>
      <c r="I100" s="3">
        <v>1848</v>
      </c>
      <c r="J100" s="3">
        <v>68</v>
      </c>
      <c r="K100" s="3">
        <v>59</v>
      </c>
    </row>
    <row r="101" spans="1:11" ht="12.75">
      <c r="A101" s="2">
        <v>0.6555555555555556</v>
      </c>
      <c r="B101" s="29" t="s">
        <v>176</v>
      </c>
      <c r="C101" s="3">
        <v>19</v>
      </c>
      <c r="D101" s="3">
        <v>2655</v>
      </c>
      <c r="E101" s="3">
        <v>832</v>
      </c>
      <c r="F101" s="3">
        <v>2415</v>
      </c>
      <c r="G101" s="3">
        <v>1319</v>
      </c>
      <c r="H101" s="3">
        <v>590</v>
      </c>
      <c r="I101" s="3">
        <v>342</v>
      </c>
      <c r="J101" s="3">
        <v>62</v>
      </c>
      <c r="K101" s="3">
        <v>54</v>
      </c>
    </row>
    <row r="102" spans="1:11" ht="12.75">
      <c r="A102" s="2">
        <v>0.6625</v>
      </c>
      <c r="B102" s="29" t="s">
        <v>177</v>
      </c>
      <c r="C102" s="3">
        <v>20</v>
      </c>
      <c r="D102" s="3">
        <v>832</v>
      </c>
      <c r="E102" s="3">
        <v>2655</v>
      </c>
      <c r="F102" s="3">
        <v>2415</v>
      </c>
      <c r="G102" s="3">
        <v>1319</v>
      </c>
      <c r="H102" s="3">
        <v>590</v>
      </c>
      <c r="I102" s="3">
        <v>342</v>
      </c>
      <c r="J102" s="3">
        <v>76</v>
      </c>
      <c r="K102" s="3">
        <v>67</v>
      </c>
    </row>
    <row r="103" spans="8:11" ht="12.75">
      <c r="H103" t="s">
        <v>104</v>
      </c>
      <c r="J103">
        <f>SUM(J85:J102)</f>
        <v>1041</v>
      </c>
      <c r="K103">
        <f>SUM(K85:K102)</f>
        <v>1059</v>
      </c>
    </row>
    <row r="104" spans="8:11" ht="12.75">
      <c r="H104" t="s">
        <v>105</v>
      </c>
      <c r="K104">
        <f>(J103+K103)/C102/2</f>
        <v>52.5</v>
      </c>
    </row>
  </sheetData>
  <sheetProtection/>
  <mergeCells count="1">
    <mergeCell ref="A83:K8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70">
      <selection activeCell="K92" sqref="K92"/>
    </sheetView>
  </sheetViews>
  <sheetFormatPr defaultColWidth="11.00390625" defaultRowHeight="12.75"/>
  <sheetData>
    <row r="1" spans="1:2" ht="12.75">
      <c r="A1" s="1" t="s">
        <v>39</v>
      </c>
      <c r="B1" t="s">
        <v>40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0.3972222222222222</v>
      </c>
      <c r="C3" s="3">
        <v>1</v>
      </c>
      <c r="D3" s="3">
        <v>3062</v>
      </c>
      <c r="E3" s="3">
        <v>48</v>
      </c>
      <c r="F3" s="3">
        <v>222</v>
      </c>
      <c r="G3" s="3">
        <v>2534</v>
      </c>
      <c r="H3" s="3">
        <v>2051</v>
      </c>
      <c r="I3" s="3">
        <v>440</v>
      </c>
      <c r="J3" s="3">
        <v>84</v>
      </c>
      <c r="K3" s="3">
        <v>56</v>
      </c>
    </row>
    <row r="4" spans="1:11" ht="12.75">
      <c r="A4" s="1">
        <f>B4-B3</f>
        <v>0.006250000000000033</v>
      </c>
      <c r="B4" s="2">
        <v>0.40347222222222223</v>
      </c>
      <c r="C4" s="3">
        <v>2</v>
      </c>
      <c r="D4" s="3">
        <v>2644</v>
      </c>
      <c r="E4" s="3">
        <v>1629</v>
      </c>
      <c r="F4" s="3">
        <v>869</v>
      </c>
      <c r="G4" s="3">
        <v>2603</v>
      </c>
      <c r="H4" s="3">
        <v>1249</v>
      </c>
      <c r="I4" s="3">
        <v>3108</v>
      </c>
      <c r="J4" s="3">
        <v>34</v>
      </c>
      <c r="K4" s="3">
        <v>65</v>
      </c>
    </row>
    <row r="5" spans="1:11" ht="12.75">
      <c r="A5" s="1">
        <f aca="true" t="shared" si="0" ref="A5:A66">B5-B4</f>
        <v>0.004861111111111149</v>
      </c>
      <c r="B5" s="2">
        <v>0.4083333333333334</v>
      </c>
      <c r="C5" s="3">
        <v>3</v>
      </c>
      <c r="D5" s="3">
        <v>291</v>
      </c>
      <c r="E5" s="3">
        <v>1218</v>
      </c>
      <c r="F5" s="3">
        <v>2172</v>
      </c>
      <c r="G5" s="3">
        <v>117</v>
      </c>
      <c r="H5" s="3">
        <v>379</v>
      </c>
      <c r="I5" s="3">
        <v>128</v>
      </c>
      <c r="J5" s="3">
        <v>74</v>
      </c>
      <c r="K5" s="3">
        <v>52</v>
      </c>
    </row>
    <row r="6" spans="1:11" ht="12.75">
      <c r="A6" s="1">
        <f t="shared" si="0"/>
        <v>0.004861111111111038</v>
      </c>
      <c r="B6" s="2">
        <v>0.4131944444444444</v>
      </c>
      <c r="C6" s="3">
        <v>4</v>
      </c>
      <c r="D6" s="3">
        <v>2544</v>
      </c>
      <c r="E6" s="3">
        <v>306</v>
      </c>
      <c r="F6" s="3">
        <v>302</v>
      </c>
      <c r="G6" s="3">
        <v>2428</v>
      </c>
      <c r="H6" s="3">
        <v>1367</v>
      </c>
      <c r="I6" s="3">
        <v>2618</v>
      </c>
      <c r="J6" s="3">
        <v>75</v>
      </c>
      <c r="K6" s="3">
        <v>4</v>
      </c>
    </row>
    <row r="7" spans="1:11" ht="12.75">
      <c r="A7" s="1">
        <f t="shared" si="0"/>
        <v>0.004861111111111149</v>
      </c>
      <c r="B7" s="2">
        <v>0.41805555555555557</v>
      </c>
      <c r="C7" s="3">
        <v>5</v>
      </c>
      <c r="D7" s="3">
        <v>2252</v>
      </c>
      <c r="E7" s="3">
        <v>2399</v>
      </c>
      <c r="F7" s="3">
        <v>1743</v>
      </c>
      <c r="G7" s="3">
        <v>63</v>
      </c>
      <c r="H7" s="3">
        <v>2614</v>
      </c>
      <c r="I7" s="3">
        <v>2656</v>
      </c>
      <c r="J7" s="3">
        <v>69</v>
      </c>
      <c r="K7" s="3">
        <v>62</v>
      </c>
    </row>
    <row r="8" spans="1:11" ht="12.75">
      <c r="A8" s="1">
        <f t="shared" si="0"/>
        <v>0.005555555555555536</v>
      </c>
      <c r="B8" s="2">
        <v>0.4236111111111111</v>
      </c>
      <c r="C8" s="3">
        <v>6</v>
      </c>
      <c r="D8" s="3">
        <v>2407</v>
      </c>
      <c r="E8" s="3">
        <v>2901</v>
      </c>
      <c r="F8" s="3">
        <v>1990</v>
      </c>
      <c r="G8" s="3">
        <v>337</v>
      </c>
      <c r="H8" s="3">
        <v>2279</v>
      </c>
      <c r="I8" s="3">
        <v>1708</v>
      </c>
      <c r="J8" s="3">
        <v>58</v>
      </c>
      <c r="K8" s="3">
        <v>20</v>
      </c>
    </row>
    <row r="9" spans="1:11" ht="12.75">
      <c r="A9" s="1">
        <f t="shared" si="0"/>
        <v>0.006249999999999978</v>
      </c>
      <c r="B9" s="2">
        <v>0.4298611111111111</v>
      </c>
      <c r="C9" s="3">
        <v>7</v>
      </c>
      <c r="D9" s="3">
        <v>2641</v>
      </c>
      <c r="E9" s="3">
        <v>869</v>
      </c>
      <c r="F9" s="3">
        <v>306</v>
      </c>
      <c r="G9" s="3">
        <v>379</v>
      </c>
      <c r="H9" s="3">
        <v>291</v>
      </c>
      <c r="I9" s="3">
        <v>2051</v>
      </c>
      <c r="J9" s="3">
        <v>2</v>
      </c>
      <c r="K9" s="3">
        <v>46</v>
      </c>
    </row>
    <row r="10" spans="1:11" ht="12.75">
      <c r="A10" s="1">
        <f t="shared" si="0"/>
        <v>0.004166666666666652</v>
      </c>
      <c r="B10" s="2">
        <v>0.43402777777777773</v>
      </c>
      <c r="C10" s="3">
        <v>8</v>
      </c>
      <c r="D10" s="3">
        <v>2428</v>
      </c>
      <c r="E10" s="3">
        <v>1218</v>
      </c>
      <c r="F10" s="3">
        <v>2252</v>
      </c>
      <c r="G10" s="3">
        <v>1629</v>
      </c>
      <c r="H10" s="3">
        <v>2399</v>
      </c>
      <c r="I10" s="3">
        <v>222</v>
      </c>
      <c r="J10" s="3">
        <v>42</v>
      </c>
      <c r="K10" s="3">
        <v>62</v>
      </c>
    </row>
    <row r="11" spans="1:11" ht="12.75">
      <c r="A11" s="1">
        <f t="shared" si="0"/>
        <v>0.004861111111111149</v>
      </c>
      <c r="B11" s="2">
        <v>0.4388888888888889</v>
      </c>
      <c r="C11" s="3">
        <v>9</v>
      </c>
      <c r="D11" s="3">
        <v>2901</v>
      </c>
      <c r="E11" s="3">
        <v>337</v>
      </c>
      <c r="F11" s="3">
        <v>2534</v>
      </c>
      <c r="G11" s="3">
        <v>440</v>
      </c>
      <c r="H11" s="3">
        <v>1249</v>
      </c>
      <c r="I11" s="3">
        <v>2544</v>
      </c>
      <c r="J11" s="3">
        <v>79</v>
      </c>
      <c r="K11" s="3">
        <v>12</v>
      </c>
    </row>
    <row r="12" spans="1:11" ht="12.75">
      <c r="A12" s="1">
        <f t="shared" si="0"/>
        <v>0.006250000000000033</v>
      </c>
      <c r="B12" s="2">
        <v>0.4451388888888889</v>
      </c>
      <c r="C12" s="3">
        <v>10</v>
      </c>
      <c r="D12" s="3">
        <v>2407</v>
      </c>
      <c r="E12" s="3">
        <v>302</v>
      </c>
      <c r="F12" s="3">
        <v>2618</v>
      </c>
      <c r="G12" s="3">
        <v>2644</v>
      </c>
      <c r="H12" s="3">
        <v>1743</v>
      </c>
      <c r="I12" s="3">
        <v>117</v>
      </c>
      <c r="J12" s="3">
        <v>40</v>
      </c>
      <c r="K12" s="3">
        <v>50</v>
      </c>
    </row>
    <row r="13" spans="1:11" ht="12.75">
      <c r="A13" s="1">
        <f t="shared" si="0"/>
        <v>0.009027777777777746</v>
      </c>
      <c r="B13" s="2">
        <v>0.45416666666666666</v>
      </c>
      <c r="C13" s="3">
        <v>11</v>
      </c>
      <c r="D13" s="3">
        <v>2603</v>
      </c>
      <c r="E13" s="3">
        <v>2656</v>
      </c>
      <c r="F13" s="3">
        <v>128</v>
      </c>
      <c r="G13" s="3">
        <v>1367</v>
      </c>
      <c r="H13" s="3">
        <v>1708</v>
      </c>
      <c r="I13" s="3">
        <v>63</v>
      </c>
      <c r="J13" s="3">
        <v>28</v>
      </c>
      <c r="K13" s="3">
        <v>54</v>
      </c>
    </row>
    <row r="14" spans="1:11" ht="12.75">
      <c r="A14" s="1">
        <f t="shared" si="0"/>
        <v>0.004861111111111149</v>
      </c>
      <c r="B14" s="2">
        <v>0.4590277777777778</v>
      </c>
      <c r="C14" s="3">
        <v>12</v>
      </c>
      <c r="D14" s="3">
        <v>2641</v>
      </c>
      <c r="E14" s="3">
        <v>2614</v>
      </c>
      <c r="F14" s="3">
        <v>3062</v>
      </c>
      <c r="G14" s="3">
        <v>1990</v>
      </c>
      <c r="H14" s="3">
        <v>2279</v>
      </c>
      <c r="I14" s="3">
        <v>48</v>
      </c>
      <c r="J14" s="3">
        <v>70</v>
      </c>
      <c r="K14" s="3">
        <v>55</v>
      </c>
    </row>
    <row r="15" spans="1:11" ht="12.75">
      <c r="A15" s="1">
        <f t="shared" si="0"/>
        <v>0.004861111111111038</v>
      </c>
      <c r="B15" s="2">
        <v>0.46388888888888885</v>
      </c>
      <c r="C15" s="3">
        <v>13</v>
      </c>
      <c r="D15" s="3">
        <v>2172</v>
      </c>
      <c r="E15" s="3">
        <v>440</v>
      </c>
      <c r="F15" s="3">
        <v>2399</v>
      </c>
      <c r="G15" s="3">
        <v>3108</v>
      </c>
      <c r="H15" s="3">
        <v>2051</v>
      </c>
      <c r="I15" s="3">
        <v>1629</v>
      </c>
      <c r="J15" s="3">
        <v>42</v>
      </c>
      <c r="K15" s="3">
        <v>62</v>
      </c>
    </row>
    <row r="16" spans="1:11" ht="12.75">
      <c r="A16" s="1">
        <f t="shared" si="0"/>
        <v>0.004166666666666652</v>
      </c>
      <c r="B16" s="2">
        <v>0.4680555555555555</v>
      </c>
      <c r="C16" s="3">
        <v>14</v>
      </c>
      <c r="D16" s="3">
        <v>337</v>
      </c>
      <c r="E16" s="3">
        <v>2407</v>
      </c>
      <c r="F16" s="3">
        <v>379</v>
      </c>
      <c r="G16" s="3">
        <v>302</v>
      </c>
      <c r="H16" s="3">
        <v>2656</v>
      </c>
      <c r="I16" s="3">
        <v>2428</v>
      </c>
      <c r="J16" s="3">
        <v>62</v>
      </c>
      <c r="K16" s="3">
        <v>46</v>
      </c>
    </row>
    <row r="17" spans="1:11" ht="12.75">
      <c r="A17" s="1">
        <f t="shared" si="0"/>
        <v>0.004166666666666763</v>
      </c>
      <c r="B17" s="2">
        <v>0.47222222222222227</v>
      </c>
      <c r="C17" s="3">
        <v>15</v>
      </c>
      <c r="D17" s="3">
        <v>1249</v>
      </c>
      <c r="E17" s="3">
        <v>2901</v>
      </c>
      <c r="F17" s="3">
        <v>2641</v>
      </c>
      <c r="G17" s="3">
        <v>869</v>
      </c>
      <c r="H17" s="3">
        <v>1218</v>
      </c>
      <c r="I17" s="3">
        <v>63</v>
      </c>
      <c r="J17" s="3">
        <v>32</v>
      </c>
      <c r="K17" s="3">
        <v>92</v>
      </c>
    </row>
    <row r="18" spans="1:11" ht="12.75">
      <c r="A18" s="1">
        <f t="shared" si="0"/>
        <v>0.004861111111111038</v>
      </c>
      <c r="B18" s="2">
        <v>0.4770833333333333</v>
      </c>
      <c r="C18" s="3">
        <v>16</v>
      </c>
      <c r="D18" s="3">
        <v>2534</v>
      </c>
      <c r="E18" s="3">
        <v>2618</v>
      </c>
      <c r="F18" s="3">
        <v>2252</v>
      </c>
      <c r="G18" s="3">
        <v>3108</v>
      </c>
      <c r="H18" s="3">
        <v>2279</v>
      </c>
      <c r="I18" s="3">
        <v>128</v>
      </c>
      <c r="J18" s="3">
        <v>42</v>
      </c>
      <c r="K18" s="3">
        <v>52</v>
      </c>
    </row>
    <row r="19" spans="1:11" ht="12.75">
      <c r="A19" s="1">
        <f t="shared" si="0"/>
        <v>0.004166666666666707</v>
      </c>
      <c r="B19" s="2">
        <v>0.48125</v>
      </c>
      <c r="C19" s="3">
        <v>17</v>
      </c>
      <c r="D19" s="3">
        <v>1708</v>
      </c>
      <c r="E19" s="3">
        <v>2614</v>
      </c>
      <c r="F19" s="3">
        <v>2644</v>
      </c>
      <c r="G19" s="3">
        <v>117</v>
      </c>
      <c r="H19" s="3">
        <v>291</v>
      </c>
      <c r="I19" s="3">
        <v>3062</v>
      </c>
      <c r="J19" s="3">
        <v>60</v>
      </c>
      <c r="K19" s="3">
        <v>72</v>
      </c>
    </row>
    <row r="20" spans="1:11" ht="12.75">
      <c r="A20" s="1">
        <f t="shared" si="0"/>
        <v>0.005555555555555536</v>
      </c>
      <c r="B20" s="2">
        <v>0.48680555555555555</v>
      </c>
      <c r="C20" s="3">
        <v>18</v>
      </c>
      <c r="D20" s="3">
        <v>2603</v>
      </c>
      <c r="E20" s="3">
        <v>222</v>
      </c>
      <c r="F20" s="3">
        <v>2544</v>
      </c>
      <c r="G20" s="3">
        <v>306</v>
      </c>
      <c r="H20" s="3">
        <v>1743</v>
      </c>
      <c r="I20" s="3">
        <v>48</v>
      </c>
      <c r="J20" s="3">
        <v>112</v>
      </c>
      <c r="K20" s="3">
        <v>28</v>
      </c>
    </row>
    <row r="21" spans="1:11" ht="12.75">
      <c r="A21" s="1">
        <f t="shared" si="0"/>
        <v>0.004166666666666652</v>
      </c>
      <c r="B21" s="2">
        <v>0.4909722222222222</v>
      </c>
      <c r="C21" s="3">
        <v>19</v>
      </c>
      <c r="D21" s="3">
        <v>1990</v>
      </c>
      <c r="E21" s="3">
        <v>1367</v>
      </c>
      <c r="F21" s="3">
        <v>869</v>
      </c>
      <c r="G21" s="3">
        <v>2172</v>
      </c>
      <c r="H21" s="3">
        <v>2407</v>
      </c>
      <c r="I21" s="3">
        <v>2252</v>
      </c>
      <c r="J21" s="3">
        <v>54</v>
      </c>
      <c r="K21" s="3">
        <v>46</v>
      </c>
    </row>
    <row r="22" spans="1:11" ht="12.75">
      <c r="A22" s="1">
        <f t="shared" si="0"/>
        <v>0.005555555555555536</v>
      </c>
      <c r="B22" s="2">
        <v>0.49652777777777773</v>
      </c>
      <c r="C22" s="3">
        <v>20</v>
      </c>
      <c r="D22" s="3">
        <v>117</v>
      </c>
      <c r="E22" s="3">
        <v>2534</v>
      </c>
      <c r="F22" s="3">
        <v>3108</v>
      </c>
      <c r="G22" s="3">
        <v>291</v>
      </c>
      <c r="H22" s="3">
        <v>2641</v>
      </c>
      <c r="I22" s="3">
        <v>337</v>
      </c>
      <c r="J22" s="3">
        <v>38</v>
      </c>
      <c r="K22" s="3">
        <v>67</v>
      </c>
    </row>
    <row r="23" spans="1:11" ht="12.75">
      <c r="A23" s="1" t="s">
        <v>188</v>
      </c>
      <c r="B23" s="2">
        <v>0.54375</v>
      </c>
      <c r="C23" s="3">
        <v>21</v>
      </c>
      <c r="D23" s="3">
        <v>1708</v>
      </c>
      <c r="E23" s="3">
        <v>2544</v>
      </c>
      <c r="F23" s="3">
        <v>2051</v>
      </c>
      <c r="G23" s="3">
        <v>1249</v>
      </c>
      <c r="H23" s="3">
        <v>63</v>
      </c>
      <c r="I23" s="3">
        <v>222</v>
      </c>
      <c r="J23" s="3">
        <v>35</v>
      </c>
      <c r="K23" s="3">
        <v>43</v>
      </c>
    </row>
    <row r="24" spans="1:11" ht="12.75">
      <c r="A24" s="1">
        <f t="shared" si="0"/>
        <v>0.004861111111111094</v>
      </c>
      <c r="B24" s="2">
        <v>0.548611111111111</v>
      </c>
      <c r="C24" s="3">
        <v>22</v>
      </c>
      <c r="D24" s="3">
        <v>440</v>
      </c>
      <c r="E24" s="3">
        <v>128</v>
      </c>
      <c r="F24" s="3">
        <v>2618</v>
      </c>
      <c r="G24" s="3">
        <v>306</v>
      </c>
      <c r="H24" s="3">
        <v>1990</v>
      </c>
      <c r="I24" s="3">
        <v>2614</v>
      </c>
      <c r="J24" s="3">
        <v>28</v>
      </c>
      <c r="K24" s="3">
        <v>28</v>
      </c>
    </row>
    <row r="25" spans="1:11" ht="12.75">
      <c r="A25" s="1">
        <f t="shared" si="0"/>
        <v>0.004166666666666763</v>
      </c>
      <c r="B25" s="2">
        <v>0.5527777777777778</v>
      </c>
      <c r="C25" s="3">
        <v>23</v>
      </c>
      <c r="D25" s="3">
        <v>2656</v>
      </c>
      <c r="E25" s="3">
        <v>2399</v>
      </c>
      <c r="F25" s="3">
        <v>2279</v>
      </c>
      <c r="G25" s="3">
        <v>2603</v>
      </c>
      <c r="H25" s="3">
        <v>2172</v>
      </c>
      <c r="I25" s="3">
        <v>302</v>
      </c>
      <c r="J25" s="3">
        <v>39</v>
      </c>
      <c r="K25" s="3">
        <v>64</v>
      </c>
    </row>
    <row r="26" spans="1:11" ht="12.75">
      <c r="A26" s="1">
        <f t="shared" si="0"/>
        <v>0.004166666666666652</v>
      </c>
      <c r="B26" s="2">
        <v>0.5569444444444445</v>
      </c>
      <c r="C26" s="3">
        <v>24</v>
      </c>
      <c r="D26" s="3">
        <v>48</v>
      </c>
      <c r="E26" s="3">
        <v>379</v>
      </c>
      <c r="F26" s="3">
        <v>1629</v>
      </c>
      <c r="G26" s="3">
        <v>1367</v>
      </c>
      <c r="H26" s="3">
        <v>2644</v>
      </c>
      <c r="I26" s="3">
        <v>2901</v>
      </c>
      <c r="J26" s="3">
        <v>54</v>
      </c>
      <c r="K26" s="3">
        <v>44</v>
      </c>
    </row>
    <row r="27" spans="1:11" ht="12.75">
      <c r="A27" s="1">
        <f t="shared" si="0"/>
        <v>0.004166666666666652</v>
      </c>
      <c r="B27" s="2">
        <v>0.5611111111111111</v>
      </c>
      <c r="C27" s="3">
        <v>25</v>
      </c>
      <c r="D27" s="3">
        <v>1218</v>
      </c>
      <c r="E27" s="3">
        <v>1743</v>
      </c>
      <c r="F27" s="3">
        <v>2618</v>
      </c>
      <c r="G27" s="3">
        <v>2428</v>
      </c>
      <c r="H27" s="3">
        <v>3062</v>
      </c>
      <c r="I27" s="3">
        <v>337</v>
      </c>
      <c r="J27" s="3">
        <v>66</v>
      </c>
      <c r="K27" s="3">
        <v>68</v>
      </c>
    </row>
    <row r="28" spans="1:11" ht="12.75">
      <c r="A28" s="1">
        <f t="shared" si="0"/>
        <v>0.005555555555555536</v>
      </c>
      <c r="B28" s="2">
        <v>0.5666666666666667</v>
      </c>
      <c r="C28" s="3">
        <v>26</v>
      </c>
      <c r="D28" s="3">
        <v>306</v>
      </c>
      <c r="E28" s="3">
        <v>222</v>
      </c>
      <c r="F28" s="3">
        <v>128</v>
      </c>
      <c r="G28" s="3">
        <v>869</v>
      </c>
      <c r="H28" s="3">
        <v>2407</v>
      </c>
      <c r="I28" s="3">
        <v>2399</v>
      </c>
      <c r="J28" s="3">
        <v>48</v>
      </c>
      <c r="K28" s="3">
        <v>46</v>
      </c>
    </row>
    <row r="29" spans="1:11" ht="12.75">
      <c r="A29" s="1">
        <f t="shared" si="0"/>
        <v>0.004166666666666652</v>
      </c>
      <c r="B29" s="2">
        <v>0.5708333333333333</v>
      </c>
      <c r="C29" s="3">
        <v>27</v>
      </c>
      <c r="D29" s="3">
        <v>2901</v>
      </c>
      <c r="E29" s="3">
        <v>117</v>
      </c>
      <c r="F29" s="3">
        <v>302</v>
      </c>
      <c r="G29" s="3">
        <v>2252</v>
      </c>
      <c r="H29" s="3">
        <v>2051</v>
      </c>
      <c r="I29" s="3">
        <v>2614</v>
      </c>
      <c r="J29" s="3">
        <v>70</v>
      </c>
      <c r="K29" s="3">
        <v>32</v>
      </c>
    </row>
    <row r="30" spans="1:11" ht="12.75">
      <c r="A30" s="1">
        <f t="shared" si="0"/>
        <v>0.005555555555555647</v>
      </c>
      <c r="B30" s="2">
        <v>0.576388888888889</v>
      </c>
      <c r="C30" s="3">
        <v>28</v>
      </c>
      <c r="D30" s="3">
        <v>1743</v>
      </c>
      <c r="E30" s="3">
        <v>1629</v>
      </c>
      <c r="F30" s="3">
        <v>63</v>
      </c>
      <c r="G30" s="3">
        <v>2534</v>
      </c>
      <c r="H30" s="3">
        <v>379</v>
      </c>
      <c r="I30" s="3">
        <v>2279</v>
      </c>
      <c r="J30" s="3">
        <v>48</v>
      </c>
      <c r="K30" s="3">
        <v>50</v>
      </c>
    </row>
    <row r="31" spans="1:11" ht="12.75">
      <c r="A31" s="1">
        <f t="shared" si="0"/>
        <v>0.004861111111111094</v>
      </c>
      <c r="B31" s="2">
        <v>0.58125</v>
      </c>
      <c r="C31" s="3">
        <v>29</v>
      </c>
      <c r="D31" s="3">
        <v>2428</v>
      </c>
      <c r="E31" s="3">
        <v>291</v>
      </c>
      <c r="F31" s="3">
        <v>48</v>
      </c>
      <c r="G31" s="3">
        <v>1708</v>
      </c>
      <c r="H31" s="3">
        <v>2172</v>
      </c>
      <c r="I31" s="3">
        <v>1249</v>
      </c>
      <c r="J31" s="3">
        <v>77</v>
      </c>
      <c r="K31" s="3">
        <v>34</v>
      </c>
    </row>
    <row r="32" spans="1:11" ht="12.75">
      <c r="A32" s="1">
        <f t="shared" si="0"/>
        <v>0.004861111111111094</v>
      </c>
      <c r="B32" s="2">
        <v>0.5861111111111111</v>
      </c>
      <c r="C32" s="3">
        <v>30</v>
      </c>
      <c r="D32" s="3">
        <v>3062</v>
      </c>
      <c r="E32" s="3">
        <v>440</v>
      </c>
      <c r="F32" s="3">
        <v>3108</v>
      </c>
      <c r="G32" s="3">
        <v>1367</v>
      </c>
      <c r="H32" s="3">
        <v>2641</v>
      </c>
      <c r="I32" s="3">
        <v>2603</v>
      </c>
      <c r="J32" s="3">
        <v>44</v>
      </c>
      <c r="K32" s="3">
        <v>71</v>
      </c>
    </row>
    <row r="33" spans="1:11" ht="12.75">
      <c r="A33" s="1">
        <f t="shared" si="0"/>
        <v>0.004166666666666652</v>
      </c>
      <c r="B33" s="2">
        <v>0.5902777777777778</v>
      </c>
      <c r="C33" s="3">
        <v>31</v>
      </c>
      <c r="D33" s="3">
        <v>1990</v>
      </c>
      <c r="E33" s="3">
        <v>2644</v>
      </c>
      <c r="F33" s="3">
        <v>1218</v>
      </c>
      <c r="G33" s="3">
        <v>2656</v>
      </c>
      <c r="H33" s="3">
        <v>2544</v>
      </c>
      <c r="I33" s="3">
        <v>869</v>
      </c>
      <c r="J33" s="3">
        <v>88</v>
      </c>
      <c r="K33" s="3">
        <v>36</v>
      </c>
    </row>
    <row r="34" spans="1:11" ht="12.75">
      <c r="A34" s="1">
        <f t="shared" si="0"/>
        <v>0.005555555555555536</v>
      </c>
      <c r="B34" s="2">
        <v>0.5958333333333333</v>
      </c>
      <c r="C34" s="3">
        <v>32</v>
      </c>
      <c r="D34" s="3">
        <v>2172</v>
      </c>
      <c r="E34" s="3">
        <v>222</v>
      </c>
      <c r="F34" s="3">
        <v>1743</v>
      </c>
      <c r="G34" s="3">
        <v>2901</v>
      </c>
      <c r="H34" s="3">
        <v>1629</v>
      </c>
      <c r="I34" s="3">
        <v>2614</v>
      </c>
      <c r="J34" s="3">
        <v>71</v>
      </c>
      <c r="K34" s="3">
        <v>87</v>
      </c>
    </row>
    <row r="35" spans="1:11" ht="12.75">
      <c r="A35" s="1">
        <f t="shared" si="0"/>
        <v>0.005555555555555536</v>
      </c>
      <c r="B35" s="2">
        <v>0.6013888888888889</v>
      </c>
      <c r="C35" s="3">
        <v>33</v>
      </c>
      <c r="D35" s="3">
        <v>2051</v>
      </c>
      <c r="E35" s="3">
        <v>2603</v>
      </c>
      <c r="F35" s="3">
        <v>2618</v>
      </c>
      <c r="G35" s="3">
        <v>1249</v>
      </c>
      <c r="H35" s="3">
        <v>2252</v>
      </c>
      <c r="I35" s="3">
        <v>379</v>
      </c>
      <c r="J35" s="3">
        <v>30</v>
      </c>
      <c r="K35" s="3">
        <v>71</v>
      </c>
    </row>
    <row r="36" spans="1:11" ht="12.75">
      <c r="A36" s="1">
        <f t="shared" si="0"/>
        <v>0.005555555555555536</v>
      </c>
      <c r="B36" s="2">
        <v>0.6069444444444444</v>
      </c>
      <c r="C36" s="3">
        <v>34</v>
      </c>
      <c r="D36" s="3">
        <v>337</v>
      </c>
      <c r="E36" s="3">
        <v>2644</v>
      </c>
      <c r="F36" s="3">
        <v>302</v>
      </c>
      <c r="G36" s="3">
        <v>2534</v>
      </c>
      <c r="H36" s="3">
        <v>2641</v>
      </c>
      <c r="I36" s="3">
        <v>128</v>
      </c>
      <c r="J36" s="3">
        <v>54</v>
      </c>
      <c r="K36" s="3">
        <v>56</v>
      </c>
    </row>
    <row r="37" spans="1:11" ht="12.75">
      <c r="A37" s="1">
        <f t="shared" si="0"/>
        <v>0.004861111111111205</v>
      </c>
      <c r="B37" s="2">
        <v>0.6118055555555556</v>
      </c>
      <c r="C37" s="3">
        <v>35</v>
      </c>
      <c r="D37" s="3">
        <v>2656</v>
      </c>
      <c r="E37" s="3">
        <v>2407</v>
      </c>
      <c r="F37" s="3">
        <v>1708</v>
      </c>
      <c r="G37" s="3">
        <v>2399</v>
      </c>
      <c r="H37" s="3">
        <v>1367</v>
      </c>
      <c r="I37" s="3">
        <v>3062</v>
      </c>
      <c r="J37" s="3">
        <v>43</v>
      </c>
      <c r="K37" s="3">
        <v>45</v>
      </c>
    </row>
    <row r="38" spans="1:11" ht="12.75">
      <c r="A38" s="1">
        <f t="shared" si="0"/>
        <v>0.007638888888888862</v>
      </c>
      <c r="B38" s="2">
        <v>0.6194444444444445</v>
      </c>
      <c r="C38" s="3">
        <v>36</v>
      </c>
      <c r="D38" s="3">
        <v>3108</v>
      </c>
      <c r="E38" s="3">
        <v>1990</v>
      </c>
      <c r="F38" s="3">
        <v>291</v>
      </c>
      <c r="G38" s="3">
        <v>63</v>
      </c>
      <c r="H38" s="3">
        <v>2544</v>
      </c>
      <c r="I38" s="3">
        <v>48</v>
      </c>
      <c r="J38" s="3">
        <v>44</v>
      </c>
      <c r="K38" s="3">
        <v>51</v>
      </c>
    </row>
    <row r="39" spans="1:11" ht="12.75">
      <c r="A39" s="1">
        <f t="shared" si="0"/>
        <v>0.004861111111111094</v>
      </c>
      <c r="B39" s="2">
        <v>0.6243055555555556</v>
      </c>
      <c r="C39" s="3">
        <v>37</v>
      </c>
      <c r="D39" s="3">
        <v>1218</v>
      </c>
      <c r="E39" s="3">
        <v>2279</v>
      </c>
      <c r="F39" s="3">
        <v>117</v>
      </c>
      <c r="G39" s="3">
        <v>306</v>
      </c>
      <c r="H39" s="3">
        <v>2428</v>
      </c>
      <c r="I39" s="3">
        <v>440</v>
      </c>
      <c r="J39" s="3">
        <v>84</v>
      </c>
      <c r="K39" s="3">
        <v>54</v>
      </c>
    </row>
    <row r="40" spans="1:11" ht="12.75">
      <c r="A40" s="1">
        <f t="shared" si="0"/>
        <v>0.004861111111111094</v>
      </c>
      <c r="B40" s="2">
        <v>0.6291666666666667</v>
      </c>
      <c r="C40" s="3">
        <v>38</v>
      </c>
      <c r="D40" s="3">
        <v>1249</v>
      </c>
      <c r="E40" s="3">
        <v>3062</v>
      </c>
      <c r="F40" s="3">
        <v>1743</v>
      </c>
      <c r="G40" s="3">
        <v>2901</v>
      </c>
      <c r="H40" s="3">
        <v>128</v>
      </c>
      <c r="I40" s="3">
        <v>2399</v>
      </c>
      <c r="J40" s="3">
        <v>30</v>
      </c>
      <c r="K40" s="3">
        <v>36</v>
      </c>
    </row>
    <row r="41" spans="1:11" ht="12.75">
      <c r="A41" s="1">
        <f t="shared" si="0"/>
        <v>0.00347222222222221</v>
      </c>
      <c r="B41" s="2">
        <v>0.6326388888888889</v>
      </c>
      <c r="C41" s="3">
        <v>39</v>
      </c>
      <c r="D41" s="3">
        <v>379</v>
      </c>
      <c r="E41" s="3">
        <v>2172</v>
      </c>
      <c r="F41" s="3">
        <v>2644</v>
      </c>
      <c r="G41" s="3">
        <v>337</v>
      </c>
      <c r="H41" s="3">
        <v>222</v>
      </c>
      <c r="I41" s="3">
        <v>1990</v>
      </c>
      <c r="J41" s="3">
        <v>50</v>
      </c>
      <c r="K41" s="3">
        <v>66</v>
      </c>
    </row>
    <row r="42" spans="1:11" ht="12.75">
      <c r="A42" s="1">
        <f t="shared" si="0"/>
        <v>0.004861111111111094</v>
      </c>
      <c r="B42" s="2">
        <v>0.6375</v>
      </c>
      <c r="C42" s="3">
        <v>40</v>
      </c>
      <c r="D42" s="3">
        <v>2641</v>
      </c>
      <c r="E42" s="3">
        <v>1708</v>
      </c>
      <c r="F42" s="3">
        <v>48</v>
      </c>
      <c r="G42" s="3">
        <v>306</v>
      </c>
      <c r="H42" s="3">
        <v>2656</v>
      </c>
      <c r="I42" s="3">
        <v>2618</v>
      </c>
      <c r="J42" s="3">
        <v>73</v>
      </c>
      <c r="K42" s="3">
        <v>12</v>
      </c>
    </row>
    <row r="43" spans="1:11" ht="12.75">
      <c r="A43" s="1">
        <f t="shared" si="0"/>
        <v>0.006250000000000089</v>
      </c>
      <c r="B43" s="2">
        <v>0.64375</v>
      </c>
      <c r="C43" s="3">
        <v>41</v>
      </c>
      <c r="D43" s="3">
        <v>2051</v>
      </c>
      <c r="E43" s="3">
        <v>2407</v>
      </c>
      <c r="F43" s="3">
        <v>1367</v>
      </c>
      <c r="G43" s="3">
        <v>2534</v>
      </c>
      <c r="H43" s="3">
        <v>2614</v>
      </c>
      <c r="I43" s="3">
        <v>1218</v>
      </c>
      <c r="J43" s="3">
        <v>36</v>
      </c>
      <c r="K43" s="3">
        <v>78</v>
      </c>
    </row>
    <row r="44" spans="1:11" ht="12.75">
      <c r="A44" s="1">
        <f t="shared" si="0"/>
        <v>0.004861111111111094</v>
      </c>
      <c r="B44" s="2">
        <v>0.6486111111111111</v>
      </c>
      <c r="C44" s="3">
        <v>42</v>
      </c>
      <c r="D44" s="3">
        <v>2544</v>
      </c>
      <c r="E44" s="3">
        <v>2428</v>
      </c>
      <c r="F44" s="3">
        <v>117</v>
      </c>
      <c r="G44" s="3">
        <v>869</v>
      </c>
      <c r="H44" s="3">
        <v>2603</v>
      </c>
      <c r="I44" s="3">
        <v>2279</v>
      </c>
      <c r="J44" s="3">
        <v>4</v>
      </c>
      <c r="K44" s="3">
        <v>54</v>
      </c>
    </row>
    <row r="45" spans="1:11" ht="12.75">
      <c r="A45" s="1">
        <f t="shared" si="0"/>
        <v>0.004861111111111094</v>
      </c>
      <c r="B45" s="2">
        <v>0.6534722222222222</v>
      </c>
      <c r="C45" s="3">
        <v>43</v>
      </c>
      <c r="D45" s="3">
        <v>291</v>
      </c>
      <c r="E45" s="3">
        <v>440</v>
      </c>
      <c r="F45" s="3">
        <v>63</v>
      </c>
      <c r="G45" s="3">
        <v>1629</v>
      </c>
      <c r="H45" s="3">
        <v>302</v>
      </c>
      <c r="I45" s="3">
        <v>2252</v>
      </c>
      <c r="J45" s="3">
        <v>50</v>
      </c>
      <c r="K45" s="3">
        <v>62</v>
      </c>
    </row>
    <row r="46" spans="1:11" ht="12.75">
      <c r="A46" s="1">
        <f t="shared" si="0"/>
        <v>0.004861111111111094</v>
      </c>
      <c r="B46" s="2">
        <v>0.6583333333333333</v>
      </c>
      <c r="C46" s="3">
        <v>44</v>
      </c>
      <c r="D46" s="3">
        <v>3108</v>
      </c>
      <c r="E46" s="3">
        <v>222</v>
      </c>
      <c r="F46" s="3">
        <v>1367</v>
      </c>
      <c r="G46" s="3">
        <v>2641</v>
      </c>
      <c r="H46" s="3">
        <v>1743</v>
      </c>
      <c r="I46" s="3">
        <v>1990</v>
      </c>
      <c r="J46" s="3">
        <v>68</v>
      </c>
      <c r="K46" s="3">
        <v>36</v>
      </c>
    </row>
    <row r="47" spans="1:11" ht="12.75">
      <c r="A47" s="1">
        <f t="shared" si="0"/>
        <v>0.004166666666666652</v>
      </c>
      <c r="B47" s="2">
        <v>0.6625</v>
      </c>
      <c r="C47" s="3">
        <v>45</v>
      </c>
      <c r="D47" s="3">
        <v>2901</v>
      </c>
      <c r="E47" s="3">
        <v>2051</v>
      </c>
      <c r="F47" s="3">
        <v>2428</v>
      </c>
      <c r="G47" s="3">
        <v>128</v>
      </c>
      <c r="H47" s="3">
        <v>2544</v>
      </c>
      <c r="I47" s="3">
        <v>2644</v>
      </c>
      <c r="J47" s="3">
        <v>46</v>
      </c>
      <c r="K47" s="3">
        <v>56</v>
      </c>
    </row>
    <row r="48" spans="1:11" ht="12.75">
      <c r="A48" s="4">
        <f>AVERAGE(A4:A47)</f>
        <v>0.005071059431524548</v>
      </c>
      <c r="B48" s="2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1"/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1" t="s">
        <v>0</v>
      </c>
      <c r="B50" s="2">
        <v>0.38958333333333334</v>
      </c>
      <c r="C50" s="3">
        <v>46</v>
      </c>
      <c r="D50" s="3">
        <v>48</v>
      </c>
      <c r="E50" s="3">
        <v>2534</v>
      </c>
      <c r="F50" s="3">
        <v>869</v>
      </c>
      <c r="G50" s="3">
        <v>2618</v>
      </c>
      <c r="H50" s="3">
        <v>2614</v>
      </c>
      <c r="I50" s="3">
        <v>2399</v>
      </c>
      <c r="J50" s="3">
        <v>68</v>
      </c>
      <c r="K50" s="3">
        <v>42</v>
      </c>
    </row>
    <row r="51" spans="1:11" ht="12.75">
      <c r="A51" s="1">
        <f t="shared" si="0"/>
        <v>0.004861111111111094</v>
      </c>
      <c r="B51" s="2">
        <v>0.39444444444444443</v>
      </c>
      <c r="C51" s="3">
        <v>47</v>
      </c>
      <c r="D51" s="3">
        <v>2656</v>
      </c>
      <c r="E51" s="3">
        <v>1249</v>
      </c>
      <c r="F51" s="3">
        <v>1629</v>
      </c>
      <c r="G51" s="3">
        <v>117</v>
      </c>
      <c r="H51" s="3">
        <v>2407</v>
      </c>
      <c r="I51" s="3">
        <v>440</v>
      </c>
      <c r="J51" s="3">
        <v>80</v>
      </c>
      <c r="K51" s="3">
        <v>40</v>
      </c>
    </row>
    <row r="52" spans="1:11" ht="12.75">
      <c r="A52" s="1">
        <f t="shared" si="0"/>
        <v>0.004166666666666652</v>
      </c>
      <c r="B52" s="2">
        <v>0.3986111111111111</v>
      </c>
      <c r="C52" s="3">
        <v>48</v>
      </c>
      <c r="D52" s="3">
        <v>2603</v>
      </c>
      <c r="E52" s="3">
        <v>63</v>
      </c>
      <c r="F52" s="3">
        <v>3062</v>
      </c>
      <c r="G52" s="3">
        <v>2172</v>
      </c>
      <c r="H52" s="3">
        <v>337</v>
      </c>
      <c r="I52" s="3">
        <v>306</v>
      </c>
      <c r="J52" s="3">
        <v>77</v>
      </c>
      <c r="K52" s="3">
        <v>20</v>
      </c>
    </row>
    <row r="53" spans="1:11" ht="12.75">
      <c r="A53" s="1">
        <f t="shared" si="0"/>
        <v>0.004166666666666652</v>
      </c>
      <c r="B53" s="2">
        <v>0.40277777777777773</v>
      </c>
      <c r="C53" s="3">
        <v>49</v>
      </c>
      <c r="D53" s="3">
        <v>3108</v>
      </c>
      <c r="E53" s="3">
        <v>1708</v>
      </c>
      <c r="F53" s="3">
        <v>2252</v>
      </c>
      <c r="G53" s="3">
        <v>1218</v>
      </c>
      <c r="H53" s="3">
        <v>302</v>
      </c>
      <c r="I53" s="3">
        <v>379</v>
      </c>
      <c r="J53" s="3">
        <v>38</v>
      </c>
      <c r="K53" s="3">
        <v>92</v>
      </c>
    </row>
    <row r="54" spans="1:11" ht="12.75">
      <c r="A54" s="1">
        <f t="shared" si="0"/>
        <v>0.005555555555555647</v>
      </c>
      <c r="B54" s="2">
        <v>0.4083333333333334</v>
      </c>
      <c r="C54" s="3">
        <v>50</v>
      </c>
      <c r="D54" s="3">
        <v>2279</v>
      </c>
      <c r="E54" s="3">
        <v>1367</v>
      </c>
      <c r="F54" s="3">
        <v>440</v>
      </c>
      <c r="G54" s="3">
        <v>291</v>
      </c>
      <c r="H54" s="3">
        <v>2644</v>
      </c>
      <c r="I54" s="3">
        <v>2399</v>
      </c>
      <c r="J54" s="3">
        <v>34</v>
      </c>
      <c r="K54" s="3">
        <v>73</v>
      </c>
    </row>
    <row r="55" spans="1:11" ht="12.75">
      <c r="A55" s="1">
        <f t="shared" si="0"/>
        <v>0.004861111111111038</v>
      </c>
      <c r="B55" s="2">
        <v>0.4131944444444444</v>
      </c>
      <c r="C55" s="3">
        <v>51</v>
      </c>
      <c r="D55" s="3">
        <v>128</v>
      </c>
      <c r="E55" s="3">
        <v>63</v>
      </c>
      <c r="F55" s="3">
        <v>2407</v>
      </c>
      <c r="G55" s="3">
        <v>2618</v>
      </c>
      <c r="H55" s="3">
        <v>117</v>
      </c>
      <c r="I55" s="3">
        <v>48</v>
      </c>
      <c r="J55" s="3">
        <v>56</v>
      </c>
      <c r="K55" s="3">
        <v>44</v>
      </c>
    </row>
    <row r="56" spans="1:11" ht="12.75">
      <c r="A56" s="1">
        <f t="shared" si="0"/>
        <v>0.006250000000000033</v>
      </c>
      <c r="B56" s="2">
        <v>0.41944444444444445</v>
      </c>
      <c r="C56" s="3">
        <v>52</v>
      </c>
      <c r="D56" s="3">
        <v>2614</v>
      </c>
      <c r="E56" s="3">
        <v>2428</v>
      </c>
      <c r="F56" s="3">
        <v>1249</v>
      </c>
      <c r="G56" s="3">
        <v>2656</v>
      </c>
      <c r="H56" s="3">
        <v>3108</v>
      </c>
      <c r="I56" s="3">
        <v>379</v>
      </c>
      <c r="J56" s="3">
        <v>56</v>
      </c>
      <c r="K56" s="3">
        <v>40</v>
      </c>
    </row>
    <row r="57" spans="1:11" ht="12.75">
      <c r="A57" s="1">
        <f t="shared" si="0"/>
        <v>0.005555555555555536</v>
      </c>
      <c r="B57" s="2">
        <v>0.425</v>
      </c>
      <c r="C57" s="3">
        <v>53</v>
      </c>
      <c r="D57" s="3">
        <v>337</v>
      </c>
      <c r="E57" s="3">
        <v>2051</v>
      </c>
      <c r="F57" s="3">
        <v>869</v>
      </c>
      <c r="G57" s="3">
        <v>1708</v>
      </c>
      <c r="H57" s="3">
        <v>1743</v>
      </c>
      <c r="I57" s="3">
        <v>302</v>
      </c>
      <c r="J57" s="3">
        <v>54</v>
      </c>
      <c r="K57" s="3">
        <v>40</v>
      </c>
    </row>
    <row r="58" spans="1:11" ht="12.75">
      <c r="A58" s="1">
        <f t="shared" si="0"/>
        <v>0.005555555555555591</v>
      </c>
      <c r="B58" s="2">
        <v>0.4305555555555556</v>
      </c>
      <c r="C58" s="3">
        <v>54</v>
      </c>
      <c r="D58" s="3">
        <v>2544</v>
      </c>
      <c r="E58" s="3">
        <v>2641</v>
      </c>
      <c r="F58" s="3">
        <v>2252</v>
      </c>
      <c r="G58" s="3">
        <v>1629</v>
      </c>
      <c r="H58" s="3">
        <v>2172</v>
      </c>
      <c r="I58" s="3">
        <v>3062</v>
      </c>
      <c r="J58" s="3">
        <v>28</v>
      </c>
      <c r="K58" s="3">
        <v>70</v>
      </c>
    </row>
    <row r="59" spans="1:11" ht="12.75">
      <c r="A59" s="1">
        <f t="shared" si="0"/>
        <v>0.004861111111111038</v>
      </c>
      <c r="B59" s="2">
        <v>0.4354166666666666</v>
      </c>
      <c r="C59" s="3">
        <v>55</v>
      </c>
      <c r="D59" s="3">
        <v>1218</v>
      </c>
      <c r="E59" s="3">
        <v>2901</v>
      </c>
      <c r="F59" s="3">
        <v>306</v>
      </c>
      <c r="G59" s="3">
        <v>2603</v>
      </c>
      <c r="H59" s="3">
        <v>1990</v>
      </c>
      <c r="I59" s="3">
        <v>2534</v>
      </c>
      <c r="J59" s="3">
        <v>46</v>
      </c>
      <c r="K59" s="3">
        <v>83</v>
      </c>
    </row>
    <row r="60" spans="1:11" ht="12.75">
      <c r="A60" s="1">
        <f t="shared" si="0"/>
        <v>0.005555555555555647</v>
      </c>
      <c r="B60" s="2">
        <v>0.44097222222222227</v>
      </c>
      <c r="C60" s="3">
        <v>56</v>
      </c>
      <c r="D60" s="3">
        <v>2279</v>
      </c>
      <c r="E60" s="3">
        <v>291</v>
      </c>
      <c r="F60" s="3">
        <v>2618</v>
      </c>
      <c r="G60" s="3">
        <v>222</v>
      </c>
      <c r="H60" s="3">
        <v>2051</v>
      </c>
      <c r="I60" s="3">
        <v>2656</v>
      </c>
      <c r="J60" s="3">
        <v>40</v>
      </c>
      <c r="K60" s="3">
        <v>64</v>
      </c>
    </row>
    <row r="61" spans="1:11" ht="12.75">
      <c r="A61" s="1">
        <f t="shared" si="0"/>
        <v>0.004861111111111038</v>
      </c>
      <c r="B61" s="2">
        <v>0.4458333333333333</v>
      </c>
      <c r="C61" s="3">
        <v>57</v>
      </c>
      <c r="D61" s="3">
        <v>2544</v>
      </c>
      <c r="E61" s="3">
        <v>337</v>
      </c>
      <c r="F61" s="3">
        <v>1629</v>
      </c>
      <c r="G61" s="3">
        <v>1708</v>
      </c>
      <c r="H61" s="3">
        <v>3062</v>
      </c>
      <c r="I61" s="3">
        <v>128</v>
      </c>
      <c r="J61" s="3">
        <v>57</v>
      </c>
      <c r="K61" s="3">
        <v>71</v>
      </c>
    </row>
    <row r="62" spans="1:11" ht="12.75">
      <c r="A62" s="1">
        <f t="shared" si="0"/>
        <v>0.007638888888888917</v>
      </c>
      <c r="B62" s="2">
        <v>0.4534722222222222</v>
      </c>
      <c r="C62" s="3">
        <v>58</v>
      </c>
      <c r="D62" s="3">
        <v>2534</v>
      </c>
      <c r="E62" s="3">
        <v>302</v>
      </c>
      <c r="F62" s="3">
        <v>2399</v>
      </c>
      <c r="G62" s="3">
        <v>117</v>
      </c>
      <c r="H62" s="3">
        <v>2172</v>
      </c>
      <c r="I62" s="3">
        <v>1990</v>
      </c>
      <c r="J62" s="3">
        <v>64</v>
      </c>
      <c r="K62" s="3">
        <v>50</v>
      </c>
    </row>
    <row r="63" spans="1:11" ht="12.75">
      <c r="A63" s="1">
        <f t="shared" si="0"/>
        <v>0.004861111111111094</v>
      </c>
      <c r="B63" s="2">
        <v>0.4583333333333333</v>
      </c>
      <c r="C63" s="3">
        <v>59</v>
      </c>
      <c r="D63" s="3">
        <v>869</v>
      </c>
      <c r="E63" s="3">
        <v>1743</v>
      </c>
      <c r="F63" s="3">
        <v>379</v>
      </c>
      <c r="G63" s="3">
        <v>1218</v>
      </c>
      <c r="H63" s="3">
        <v>440</v>
      </c>
      <c r="I63" s="3">
        <v>48</v>
      </c>
      <c r="J63" s="3">
        <v>46</v>
      </c>
      <c r="K63" s="3">
        <v>86</v>
      </c>
    </row>
    <row r="64" spans="1:11" ht="12.75">
      <c r="A64" s="1">
        <f t="shared" si="0"/>
        <v>0.004861111111111149</v>
      </c>
      <c r="B64" s="2">
        <v>0.46319444444444446</v>
      </c>
      <c r="C64" s="3">
        <v>60</v>
      </c>
      <c r="D64" s="3">
        <v>306</v>
      </c>
      <c r="E64" s="3">
        <v>2644</v>
      </c>
      <c r="F64" s="3">
        <v>3108</v>
      </c>
      <c r="G64" s="3">
        <v>2901</v>
      </c>
      <c r="H64" s="3">
        <v>2252</v>
      </c>
      <c r="I64" s="3">
        <v>63</v>
      </c>
      <c r="J64" s="3">
        <v>40</v>
      </c>
      <c r="K64" s="3">
        <v>62</v>
      </c>
    </row>
    <row r="65" spans="1:11" ht="12.75">
      <c r="A65" s="1">
        <f t="shared" si="0"/>
        <v>0.004166666666666652</v>
      </c>
      <c r="B65" s="2">
        <v>0.4673611111111111</v>
      </c>
      <c r="C65" s="3">
        <v>61</v>
      </c>
      <c r="D65" s="3">
        <v>291</v>
      </c>
      <c r="E65" s="3">
        <v>2603</v>
      </c>
      <c r="F65" s="3">
        <v>2614</v>
      </c>
      <c r="G65" s="3">
        <v>2641</v>
      </c>
      <c r="H65" s="3">
        <v>2428</v>
      </c>
      <c r="I65" s="3">
        <v>2407</v>
      </c>
      <c r="J65" s="3">
        <v>54</v>
      </c>
      <c r="K65" s="3">
        <v>34</v>
      </c>
    </row>
    <row r="66" spans="1:11" ht="12.75">
      <c r="A66" s="1">
        <f t="shared" si="0"/>
        <v>0.005555555555555536</v>
      </c>
      <c r="B66" s="2">
        <v>0.47291666666666665</v>
      </c>
      <c r="C66" s="3">
        <v>62</v>
      </c>
      <c r="D66" s="3">
        <v>1249</v>
      </c>
      <c r="E66" s="3">
        <v>1367</v>
      </c>
      <c r="F66" s="3">
        <v>337</v>
      </c>
      <c r="G66" s="3">
        <v>2279</v>
      </c>
      <c r="H66" s="3">
        <v>222</v>
      </c>
      <c r="I66" s="3">
        <v>302</v>
      </c>
      <c r="J66" s="3">
        <v>54</v>
      </c>
      <c r="K66" s="3">
        <v>54</v>
      </c>
    </row>
    <row r="67" spans="1:11" ht="12.75">
      <c r="A67" s="4">
        <f>AVERAGE(A51:A66)</f>
        <v>0.005208333333333332</v>
      </c>
      <c r="H67" t="s">
        <v>104</v>
      </c>
      <c r="J67">
        <f>SUM(J3:J66)</f>
        <v>3269</v>
      </c>
      <c r="K67">
        <f>SUM(K3:K66)</f>
        <v>3248</v>
      </c>
    </row>
    <row r="68" spans="1:11" ht="12.75">
      <c r="A68" s="1"/>
      <c r="H68" t="s">
        <v>105</v>
      </c>
      <c r="K68">
        <f>(J67+K67)/C66/2</f>
        <v>52.556451612903224</v>
      </c>
    </row>
    <row r="69" spans="1:2" ht="12.75">
      <c r="A69" s="4">
        <f>AVERAGE(A51:A66,A4:A47)</f>
        <v>0.005108286252354048</v>
      </c>
      <c r="B69" t="s">
        <v>14</v>
      </c>
    </row>
    <row r="70" ht="12.75">
      <c r="A70" s="1"/>
    </row>
    <row r="74" spans="1:11" ht="12.75">
      <c r="A74" s="36" t="s">
        <v>157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>
      <c r="A75" s="21" t="s">
        <v>153</v>
      </c>
      <c r="B75" s="21" t="s">
        <v>158</v>
      </c>
      <c r="C75" s="21" t="s">
        <v>154</v>
      </c>
      <c r="D75" s="21" t="s">
        <v>6</v>
      </c>
      <c r="E75" s="21" t="s">
        <v>7</v>
      </c>
      <c r="F75" s="21" t="s">
        <v>8</v>
      </c>
      <c r="G75" s="21" t="s">
        <v>9</v>
      </c>
      <c r="H75" s="21" t="s">
        <v>10</v>
      </c>
      <c r="I75" s="21" t="s">
        <v>11</v>
      </c>
      <c r="J75" s="21" t="s">
        <v>155</v>
      </c>
      <c r="K75" s="21" t="s">
        <v>156</v>
      </c>
    </row>
    <row r="76" spans="1:11" ht="12.75">
      <c r="A76" s="2">
        <v>0.5444444444444444</v>
      </c>
      <c r="B76" s="29" t="s">
        <v>159</v>
      </c>
      <c r="C76" s="3">
        <v>1</v>
      </c>
      <c r="D76" s="3">
        <v>1743</v>
      </c>
      <c r="E76" s="3">
        <v>1218</v>
      </c>
      <c r="F76" s="3">
        <v>222</v>
      </c>
      <c r="G76" s="3">
        <v>1990</v>
      </c>
      <c r="H76" s="3">
        <v>379</v>
      </c>
      <c r="I76" s="3">
        <v>2051</v>
      </c>
      <c r="J76" s="3">
        <v>94</v>
      </c>
      <c r="K76" s="3">
        <v>48</v>
      </c>
    </row>
    <row r="77" spans="1:11" ht="12.75">
      <c r="A77" s="2">
        <v>0.5479166666666667</v>
      </c>
      <c r="B77" s="29" t="s">
        <v>160</v>
      </c>
      <c r="C77" s="3">
        <v>2</v>
      </c>
      <c r="D77" s="3">
        <v>1708</v>
      </c>
      <c r="E77" s="3">
        <v>2252</v>
      </c>
      <c r="F77" s="3">
        <v>128</v>
      </c>
      <c r="G77" s="3">
        <v>1249</v>
      </c>
      <c r="H77" s="3">
        <v>1629</v>
      </c>
      <c r="I77" s="3">
        <v>48</v>
      </c>
      <c r="J77" s="3">
        <v>40</v>
      </c>
      <c r="K77" s="3">
        <v>44</v>
      </c>
    </row>
    <row r="78" spans="1:11" ht="12.75">
      <c r="A78" s="2">
        <v>0.5534722222222223</v>
      </c>
      <c r="B78" s="29" t="s">
        <v>161</v>
      </c>
      <c r="C78" s="3">
        <v>3</v>
      </c>
      <c r="D78" s="3">
        <v>3062</v>
      </c>
      <c r="E78" s="3">
        <v>291</v>
      </c>
      <c r="F78" s="3">
        <v>2172</v>
      </c>
      <c r="G78" s="3">
        <v>2901</v>
      </c>
      <c r="H78" s="3">
        <v>2399</v>
      </c>
      <c r="I78" s="3">
        <v>2614</v>
      </c>
      <c r="J78" s="3">
        <v>40</v>
      </c>
      <c r="K78" s="3">
        <v>30</v>
      </c>
    </row>
    <row r="79" spans="1:11" ht="12.75">
      <c r="A79" s="2">
        <v>0.5583333333333333</v>
      </c>
      <c r="B79" s="29" t="s">
        <v>162</v>
      </c>
      <c r="C79" s="3">
        <v>4</v>
      </c>
      <c r="D79" s="3">
        <v>2656</v>
      </c>
      <c r="E79" s="3">
        <v>63</v>
      </c>
      <c r="F79" s="3">
        <v>2603</v>
      </c>
      <c r="G79" s="3">
        <v>2407</v>
      </c>
      <c r="H79" s="3">
        <v>302</v>
      </c>
      <c r="I79" s="3">
        <v>2534</v>
      </c>
      <c r="J79" s="3">
        <v>32</v>
      </c>
      <c r="K79" s="3">
        <v>74</v>
      </c>
    </row>
    <row r="80" spans="1:11" ht="12.75">
      <c r="A80" s="2">
        <v>0.5645833333333333</v>
      </c>
      <c r="B80" s="29" t="s">
        <v>163</v>
      </c>
      <c r="C80" s="3">
        <v>5</v>
      </c>
      <c r="D80" s="3">
        <v>1743</v>
      </c>
      <c r="E80" s="3">
        <v>222</v>
      </c>
      <c r="F80" s="3">
        <v>1218</v>
      </c>
      <c r="G80" s="3">
        <v>2051</v>
      </c>
      <c r="H80" s="3">
        <v>1990</v>
      </c>
      <c r="I80" s="3">
        <v>379</v>
      </c>
      <c r="J80" s="3">
        <v>84</v>
      </c>
      <c r="K80" s="3">
        <v>46</v>
      </c>
    </row>
    <row r="81" spans="1:11" ht="12.75">
      <c r="A81" s="2">
        <v>0.5694444444444444</v>
      </c>
      <c r="B81" s="29" t="s">
        <v>164</v>
      </c>
      <c r="C81" s="3">
        <v>6</v>
      </c>
      <c r="D81" s="3">
        <v>1708</v>
      </c>
      <c r="E81" s="3">
        <v>128</v>
      </c>
      <c r="F81" s="3">
        <v>2252</v>
      </c>
      <c r="G81" s="3">
        <v>1629</v>
      </c>
      <c r="H81" s="3">
        <v>1249</v>
      </c>
      <c r="I81" s="3">
        <v>48</v>
      </c>
      <c r="J81" s="3">
        <v>50</v>
      </c>
      <c r="K81" s="3">
        <v>56</v>
      </c>
    </row>
    <row r="82" spans="1:11" ht="12.75">
      <c r="A82" s="2">
        <v>0.5743055555555555</v>
      </c>
      <c r="B82" s="29" t="s">
        <v>165</v>
      </c>
      <c r="C82" s="3">
        <v>7</v>
      </c>
      <c r="D82" s="3">
        <v>2172</v>
      </c>
      <c r="E82" s="3">
        <v>3062</v>
      </c>
      <c r="F82" s="3">
        <v>291</v>
      </c>
      <c r="G82" s="3">
        <v>2399</v>
      </c>
      <c r="H82" s="3">
        <v>2901</v>
      </c>
      <c r="I82" s="3">
        <v>2614</v>
      </c>
      <c r="J82" s="3">
        <v>50</v>
      </c>
      <c r="K82" s="3">
        <v>56</v>
      </c>
    </row>
    <row r="83" spans="1:11" ht="12.75">
      <c r="A83" s="2">
        <v>0.579861111111111</v>
      </c>
      <c r="B83" s="29" t="s">
        <v>166</v>
      </c>
      <c r="C83" s="3">
        <v>8</v>
      </c>
      <c r="D83" s="3">
        <v>337</v>
      </c>
      <c r="E83" s="3">
        <v>2603</v>
      </c>
      <c r="F83" s="3">
        <v>63</v>
      </c>
      <c r="G83" s="3">
        <v>302</v>
      </c>
      <c r="H83" s="3">
        <v>2407</v>
      </c>
      <c r="I83" s="3">
        <v>2534</v>
      </c>
      <c r="J83" s="3">
        <v>48</v>
      </c>
      <c r="K83" s="3">
        <v>58</v>
      </c>
    </row>
    <row r="84" spans="1:11" ht="12.75">
      <c r="A84" s="2">
        <v>0.5840277777777778</v>
      </c>
      <c r="B84" s="29" t="s">
        <v>169</v>
      </c>
      <c r="C84" s="3">
        <v>11</v>
      </c>
      <c r="D84" s="3">
        <v>3062</v>
      </c>
      <c r="E84" s="3">
        <v>2172</v>
      </c>
      <c r="F84" s="3">
        <v>291</v>
      </c>
      <c r="G84" s="3">
        <v>2901</v>
      </c>
      <c r="H84" s="3">
        <v>2399</v>
      </c>
      <c r="I84" s="3">
        <v>2614</v>
      </c>
      <c r="J84" s="3">
        <v>46</v>
      </c>
      <c r="K84" s="3">
        <v>66</v>
      </c>
    </row>
    <row r="85" spans="1:11" ht="12.75">
      <c r="A85" s="2">
        <v>0.5944444444444444</v>
      </c>
      <c r="B85" s="29" t="s">
        <v>170</v>
      </c>
      <c r="C85" s="3">
        <v>13</v>
      </c>
      <c r="D85" s="3">
        <v>1743</v>
      </c>
      <c r="E85" s="3">
        <v>222</v>
      </c>
      <c r="F85" s="3">
        <v>1218</v>
      </c>
      <c r="G85" s="3">
        <v>1249</v>
      </c>
      <c r="H85" s="3">
        <v>1629</v>
      </c>
      <c r="I85" s="3">
        <v>48</v>
      </c>
      <c r="J85" s="3">
        <v>84</v>
      </c>
      <c r="K85" s="3">
        <v>65</v>
      </c>
    </row>
    <row r="86" spans="1:11" ht="12.75">
      <c r="A86" s="2">
        <v>0.5993055555555555</v>
      </c>
      <c r="B86" s="29" t="s">
        <v>171</v>
      </c>
      <c r="C86" s="3">
        <v>14</v>
      </c>
      <c r="D86" s="3">
        <v>2614</v>
      </c>
      <c r="E86" s="3">
        <v>2399</v>
      </c>
      <c r="F86" s="3">
        <v>2901</v>
      </c>
      <c r="G86" s="3">
        <v>2534</v>
      </c>
      <c r="H86" s="3">
        <v>2407</v>
      </c>
      <c r="I86" s="3">
        <v>302</v>
      </c>
      <c r="J86" s="3">
        <v>34</v>
      </c>
      <c r="K86" s="3">
        <v>62</v>
      </c>
    </row>
    <row r="87" spans="1:11" ht="12.75">
      <c r="A87" s="2">
        <v>0.6048611111111112</v>
      </c>
      <c r="B87" s="29" t="s">
        <v>172</v>
      </c>
      <c r="C87" s="3">
        <v>15</v>
      </c>
      <c r="D87" s="3">
        <v>1743</v>
      </c>
      <c r="E87" s="3">
        <v>1218</v>
      </c>
      <c r="F87" s="3">
        <v>222</v>
      </c>
      <c r="G87" s="3">
        <v>1629</v>
      </c>
      <c r="H87" s="3">
        <v>1249</v>
      </c>
      <c r="I87" s="3">
        <v>48</v>
      </c>
      <c r="J87" s="3">
        <v>64</v>
      </c>
      <c r="K87" s="3">
        <v>46</v>
      </c>
    </row>
    <row r="88" spans="1:11" ht="12.75">
      <c r="A88" s="2">
        <v>0.6166666666666667</v>
      </c>
      <c r="B88" s="29" t="s">
        <v>173</v>
      </c>
      <c r="C88" s="3">
        <v>16</v>
      </c>
      <c r="D88" s="3">
        <v>2399</v>
      </c>
      <c r="E88" s="3">
        <v>2901</v>
      </c>
      <c r="F88" s="3">
        <v>2614</v>
      </c>
      <c r="G88" s="3">
        <v>302</v>
      </c>
      <c r="H88" s="3">
        <v>2407</v>
      </c>
      <c r="I88" s="3">
        <v>2534</v>
      </c>
      <c r="J88" s="3">
        <v>46</v>
      </c>
      <c r="K88" s="3">
        <v>76</v>
      </c>
    </row>
    <row r="89" spans="1:11" ht="12.75">
      <c r="A89" s="2">
        <v>0.6270833333333333</v>
      </c>
      <c r="B89" s="29" t="s">
        <v>176</v>
      </c>
      <c r="C89" s="3">
        <v>19</v>
      </c>
      <c r="D89" s="3">
        <v>1218</v>
      </c>
      <c r="E89" s="3">
        <v>222</v>
      </c>
      <c r="F89" s="3">
        <v>1743</v>
      </c>
      <c r="G89" s="3">
        <v>2407</v>
      </c>
      <c r="H89" s="3">
        <v>2534</v>
      </c>
      <c r="I89" s="3">
        <v>302</v>
      </c>
      <c r="J89" s="3">
        <v>48</v>
      </c>
      <c r="K89" s="3">
        <v>42</v>
      </c>
    </row>
    <row r="90" spans="1:11" ht="12.75">
      <c r="A90" s="2">
        <v>0.6395833333333333</v>
      </c>
      <c r="B90" s="29" t="s">
        <v>177</v>
      </c>
      <c r="C90" s="3">
        <v>20</v>
      </c>
      <c r="D90" s="3">
        <v>222</v>
      </c>
      <c r="E90" s="3">
        <v>1743</v>
      </c>
      <c r="F90" s="3">
        <v>1218</v>
      </c>
      <c r="G90" s="3">
        <v>302</v>
      </c>
      <c r="H90" s="3">
        <v>2534</v>
      </c>
      <c r="I90" s="3">
        <v>2407</v>
      </c>
      <c r="J90" s="3">
        <v>66</v>
      </c>
      <c r="K90" s="3">
        <v>46</v>
      </c>
    </row>
    <row r="91" spans="8:11" ht="12.75">
      <c r="H91" t="s">
        <v>104</v>
      </c>
      <c r="J91">
        <f>SUM(J76:J90)</f>
        <v>826</v>
      </c>
      <c r="K91">
        <f>SUM(K76:K90)</f>
        <v>815</v>
      </c>
    </row>
    <row r="92" spans="8:11" ht="12.75">
      <c r="H92" t="s">
        <v>105</v>
      </c>
      <c r="K92">
        <f>(J91+K91)/C90/2</f>
        <v>41.025</v>
      </c>
    </row>
  </sheetData>
  <sheetProtection/>
  <mergeCells count="1">
    <mergeCell ref="A74:K7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64">
      <selection activeCell="M94" sqref="M94"/>
    </sheetView>
  </sheetViews>
  <sheetFormatPr defaultColWidth="11.00390625" defaultRowHeight="12.75"/>
  <sheetData>
    <row r="1" spans="1:2" ht="12.75">
      <c r="A1" s="1" t="s">
        <v>37</v>
      </c>
      <c r="B1" t="s">
        <v>38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0.40625</v>
      </c>
      <c r="C3" s="3">
        <v>1</v>
      </c>
      <c r="D3" s="3">
        <v>649</v>
      </c>
      <c r="E3" s="3">
        <v>2141</v>
      </c>
      <c r="F3" s="3">
        <v>1351</v>
      </c>
      <c r="G3" s="3">
        <v>8</v>
      </c>
      <c r="H3" s="3">
        <v>1280</v>
      </c>
      <c r="I3" s="3">
        <v>100</v>
      </c>
      <c r="J3" s="3">
        <v>42</v>
      </c>
      <c r="K3" s="3">
        <v>94</v>
      </c>
    </row>
    <row r="4" spans="1:11" ht="12.75">
      <c r="A4" s="1">
        <f>B4-B3</f>
        <v>0.0034722222222222654</v>
      </c>
      <c r="B4" s="2">
        <v>0.40972222222222227</v>
      </c>
      <c r="C4" s="3">
        <v>2</v>
      </c>
      <c r="D4" s="3">
        <v>2159</v>
      </c>
      <c r="E4" s="3">
        <v>2035</v>
      </c>
      <c r="F4" s="3">
        <v>114</v>
      </c>
      <c r="G4" s="3">
        <v>841</v>
      </c>
      <c r="H4" s="3">
        <v>692</v>
      </c>
      <c r="I4" s="3">
        <v>3013</v>
      </c>
      <c r="J4" s="3">
        <v>56</v>
      </c>
      <c r="K4" s="3">
        <v>62</v>
      </c>
    </row>
    <row r="5" spans="1:11" ht="12.75">
      <c r="A5" s="1">
        <f aca="true" t="shared" si="0" ref="A5:A67">B5-B4</f>
        <v>0.006249999999999922</v>
      </c>
      <c r="B5" s="2">
        <v>0.4159722222222222</v>
      </c>
      <c r="C5" s="3">
        <v>3</v>
      </c>
      <c r="D5" s="3">
        <v>2144</v>
      </c>
      <c r="E5" s="3">
        <v>668</v>
      </c>
      <c r="F5" s="3">
        <v>766</v>
      </c>
      <c r="G5" s="3">
        <v>852</v>
      </c>
      <c r="H5" s="3">
        <v>2643</v>
      </c>
      <c r="I5" s="3">
        <v>840</v>
      </c>
      <c r="J5" s="3">
        <v>86</v>
      </c>
      <c r="K5" s="3">
        <v>26</v>
      </c>
    </row>
    <row r="6" spans="1:11" ht="12.75">
      <c r="A6" s="1">
        <f t="shared" si="0"/>
        <v>0.005555555555555591</v>
      </c>
      <c r="B6" s="2">
        <v>0.4215277777777778</v>
      </c>
      <c r="C6" s="3">
        <v>4</v>
      </c>
      <c r="D6" s="3">
        <v>2367</v>
      </c>
      <c r="E6" s="3">
        <v>3045</v>
      </c>
      <c r="F6" s="3">
        <v>1967</v>
      </c>
      <c r="G6" s="3">
        <v>3022</v>
      </c>
      <c r="H6" s="3">
        <v>846</v>
      </c>
      <c r="I6" s="3">
        <v>670</v>
      </c>
      <c r="J6" s="3">
        <v>42</v>
      </c>
      <c r="K6" s="3">
        <v>86</v>
      </c>
    </row>
    <row r="7" spans="1:11" ht="12.75">
      <c r="A7" s="1">
        <f t="shared" si="0"/>
        <v>0.006250000000000033</v>
      </c>
      <c r="B7" s="2">
        <v>0.4277777777777778</v>
      </c>
      <c r="C7" s="3">
        <v>5</v>
      </c>
      <c r="D7" s="3">
        <v>1120</v>
      </c>
      <c r="E7" s="3">
        <v>604</v>
      </c>
      <c r="F7" s="3">
        <v>2813</v>
      </c>
      <c r="G7" s="3">
        <v>1516</v>
      </c>
      <c r="H7" s="3">
        <v>2628</v>
      </c>
      <c r="I7" s="3">
        <v>1458</v>
      </c>
      <c r="J7" s="3">
        <v>62</v>
      </c>
      <c r="K7" s="3">
        <v>44</v>
      </c>
    </row>
    <row r="8" spans="1:11" ht="12.75">
      <c r="A8" s="1">
        <f t="shared" si="0"/>
        <v>0.005555555555555536</v>
      </c>
      <c r="B8" s="2">
        <v>0.43333333333333335</v>
      </c>
      <c r="C8" s="3">
        <v>6</v>
      </c>
      <c r="D8" s="3">
        <v>581</v>
      </c>
      <c r="E8" s="3">
        <v>987</v>
      </c>
      <c r="F8" s="3">
        <v>1641</v>
      </c>
      <c r="G8" s="3">
        <v>1700</v>
      </c>
      <c r="H8" s="3">
        <v>115</v>
      </c>
      <c r="I8" s="3">
        <v>192</v>
      </c>
      <c r="J8" s="3">
        <v>38</v>
      </c>
      <c r="K8" s="3">
        <v>60</v>
      </c>
    </row>
    <row r="9" spans="1:11" ht="12.75">
      <c r="A9" s="1">
        <f t="shared" si="0"/>
        <v>0.006250000000000033</v>
      </c>
      <c r="B9" s="2">
        <v>0.4395833333333334</v>
      </c>
      <c r="C9" s="3">
        <v>7</v>
      </c>
      <c r="D9" s="3">
        <v>971</v>
      </c>
      <c r="E9" s="3">
        <v>2135</v>
      </c>
      <c r="F9" s="3">
        <v>254</v>
      </c>
      <c r="G9" s="3">
        <v>256</v>
      </c>
      <c r="H9" s="3">
        <v>1834</v>
      </c>
      <c r="I9" s="3">
        <v>2489</v>
      </c>
      <c r="J9" s="3">
        <v>104</v>
      </c>
      <c r="K9" s="3">
        <v>48</v>
      </c>
    </row>
    <row r="10" spans="1:11" ht="12.75">
      <c r="A10" s="1">
        <f t="shared" si="0"/>
        <v>0.00694444444444442</v>
      </c>
      <c r="B10" s="2">
        <v>0.4465277777777778</v>
      </c>
      <c r="C10" s="3">
        <v>8</v>
      </c>
      <c r="D10" s="3">
        <v>359</v>
      </c>
      <c r="E10" s="3">
        <v>253</v>
      </c>
      <c r="F10" s="3">
        <v>2473</v>
      </c>
      <c r="G10" s="3">
        <v>1868</v>
      </c>
      <c r="H10" s="3">
        <v>675</v>
      </c>
      <c r="I10" s="3">
        <v>604</v>
      </c>
      <c r="J10" s="3">
        <v>54</v>
      </c>
      <c r="K10" s="3">
        <v>82</v>
      </c>
    </row>
    <row r="11" spans="1:11" ht="12.75">
      <c r="A11" s="1">
        <f t="shared" si="0"/>
        <v>0.005555555555555536</v>
      </c>
      <c r="B11" s="2">
        <v>0.45208333333333334</v>
      </c>
      <c r="C11" s="3">
        <v>9</v>
      </c>
      <c r="D11" s="3">
        <v>2035</v>
      </c>
      <c r="E11" s="3">
        <v>1641</v>
      </c>
      <c r="F11" s="3">
        <v>3045</v>
      </c>
      <c r="G11" s="3">
        <v>1516</v>
      </c>
      <c r="H11" s="3">
        <v>766</v>
      </c>
      <c r="I11" s="3">
        <v>2141</v>
      </c>
      <c r="J11" s="3">
        <v>65</v>
      </c>
      <c r="K11" s="3">
        <v>56</v>
      </c>
    </row>
    <row r="12" spans="1:11" ht="12.75">
      <c r="A12" s="1">
        <f t="shared" si="0"/>
        <v>0.004166666666666652</v>
      </c>
      <c r="B12" s="2">
        <v>0.45625</v>
      </c>
      <c r="C12" s="3">
        <v>10</v>
      </c>
      <c r="D12" s="3">
        <v>2813</v>
      </c>
      <c r="E12" s="3">
        <v>2643</v>
      </c>
      <c r="F12" s="3">
        <v>971</v>
      </c>
      <c r="G12" s="3">
        <v>581</v>
      </c>
      <c r="H12" s="3">
        <v>1967</v>
      </c>
      <c r="I12" s="3">
        <v>649</v>
      </c>
      <c r="J12" s="3">
        <v>74</v>
      </c>
      <c r="K12" s="3">
        <v>65</v>
      </c>
    </row>
    <row r="13" spans="1:11" ht="12.75">
      <c r="A13" s="1">
        <f t="shared" si="0"/>
        <v>0.005555555555555591</v>
      </c>
      <c r="B13" s="2">
        <v>0.4618055555555556</v>
      </c>
      <c r="C13" s="3">
        <v>11</v>
      </c>
      <c r="D13" s="3">
        <v>846</v>
      </c>
      <c r="E13" s="3">
        <v>100</v>
      </c>
      <c r="F13" s="3">
        <v>253</v>
      </c>
      <c r="G13" s="3">
        <v>2135</v>
      </c>
      <c r="H13" s="3">
        <v>1458</v>
      </c>
      <c r="I13" s="3">
        <v>1834</v>
      </c>
      <c r="J13" s="3">
        <v>70</v>
      </c>
      <c r="K13" s="3">
        <v>48</v>
      </c>
    </row>
    <row r="14" spans="1:11" ht="12.75">
      <c r="A14" s="1">
        <f t="shared" si="0"/>
        <v>0.006249999999999922</v>
      </c>
      <c r="B14" s="2">
        <v>0.4680555555555555</v>
      </c>
      <c r="C14" s="3">
        <v>12</v>
      </c>
      <c r="D14" s="3">
        <v>114</v>
      </c>
      <c r="E14" s="3">
        <v>2144</v>
      </c>
      <c r="F14" s="3">
        <v>8</v>
      </c>
      <c r="G14" s="3">
        <v>2367</v>
      </c>
      <c r="H14" s="3">
        <v>192</v>
      </c>
      <c r="I14" s="3">
        <v>254</v>
      </c>
      <c r="J14" s="3">
        <v>18</v>
      </c>
      <c r="K14" s="3">
        <v>66</v>
      </c>
    </row>
    <row r="15" spans="1:11" ht="12.75">
      <c r="A15" s="1">
        <f t="shared" si="0"/>
        <v>0.006944444444444475</v>
      </c>
      <c r="B15" s="2">
        <v>0.475</v>
      </c>
      <c r="C15" s="3">
        <v>13</v>
      </c>
      <c r="D15" s="3">
        <v>2473</v>
      </c>
      <c r="E15" s="3">
        <v>668</v>
      </c>
      <c r="F15" s="3">
        <v>3013</v>
      </c>
      <c r="G15" s="3">
        <v>1120</v>
      </c>
      <c r="H15" s="3">
        <v>3022</v>
      </c>
      <c r="I15" s="3">
        <v>987</v>
      </c>
      <c r="J15" s="3">
        <v>32</v>
      </c>
      <c r="K15" s="3">
        <v>56</v>
      </c>
    </row>
    <row r="16" spans="1:11" ht="12.75">
      <c r="A16" s="1">
        <f t="shared" si="0"/>
        <v>0.004861111111111149</v>
      </c>
      <c r="B16" s="2">
        <v>0.4798611111111111</v>
      </c>
      <c r="C16" s="3">
        <v>14</v>
      </c>
      <c r="D16" s="3">
        <v>359</v>
      </c>
      <c r="E16" s="3">
        <v>670</v>
      </c>
      <c r="F16" s="3">
        <v>1868</v>
      </c>
      <c r="G16" s="3">
        <v>841</v>
      </c>
      <c r="H16" s="3">
        <v>1280</v>
      </c>
      <c r="I16" s="3">
        <v>1700</v>
      </c>
      <c r="J16" s="3">
        <v>87</v>
      </c>
      <c r="K16" s="3">
        <v>22</v>
      </c>
    </row>
    <row r="17" spans="1:11" ht="12.75">
      <c r="A17" s="1">
        <f t="shared" si="0"/>
        <v>0.004861111111111094</v>
      </c>
      <c r="B17" s="2">
        <v>0.4847222222222222</v>
      </c>
      <c r="C17" s="3">
        <v>15</v>
      </c>
      <c r="D17" s="3">
        <v>692</v>
      </c>
      <c r="E17" s="3">
        <v>2159</v>
      </c>
      <c r="F17" s="3">
        <v>852</v>
      </c>
      <c r="G17" s="3">
        <v>1351</v>
      </c>
      <c r="H17" s="3">
        <v>675</v>
      </c>
      <c r="I17" s="3">
        <v>256</v>
      </c>
      <c r="J17" s="3">
        <v>42</v>
      </c>
      <c r="K17" s="3">
        <v>34</v>
      </c>
    </row>
    <row r="18" spans="1:11" ht="12.75">
      <c r="A18" s="1">
        <f t="shared" si="0"/>
        <v>0.004861111111111094</v>
      </c>
      <c r="B18" s="2">
        <v>0.4895833333333333</v>
      </c>
      <c r="C18" s="3">
        <v>16</v>
      </c>
      <c r="D18" s="3">
        <v>115</v>
      </c>
      <c r="E18" s="3">
        <v>2489</v>
      </c>
      <c r="F18" s="3">
        <v>1458</v>
      </c>
      <c r="G18" s="3">
        <v>840</v>
      </c>
      <c r="H18" s="3">
        <v>2628</v>
      </c>
      <c r="I18" s="3">
        <v>8</v>
      </c>
      <c r="J18" s="3">
        <v>58</v>
      </c>
      <c r="K18" s="3">
        <v>32</v>
      </c>
    </row>
    <row r="19" spans="1:11" ht="12.75">
      <c r="A19" s="1">
        <f t="shared" si="0"/>
        <v>0.005555555555555536</v>
      </c>
      <c r="B19" s="2">
        <v>0.49513888888888885</v>
      </c>
      <c r="C19" s="3">
        <v>17</v>
      </c>
      <c r="D19" s="3">
        <v>766</v>
      </c>
      <c r="E19" s="3">
        <v>1868</v>
      </c>
      <c r="F19" s="3">
        <v>841</v>
      </c>
      <c r="G19" s="3">
        <v>649</v>
      </c>
      <c r="H19" s="3">
        <v>987</v>
      </c>
      <c r="I19" s="3">
        <v>846</v>
      </c>
      <c r="J19" s="3">
        <v>30</v>
      </c>
      <c r="K19" s="3">
        <v>104</v>
      </c>
    </row>
    <row r="20" spans="1:11" ht="12.75">
      <c r="A20" s="1">
        <f t="shared" si="0"/>
        <v>0.005555555555555591</v>
      </c>
      <c r="B20" s="2">
        <v>0.5006944444444444</v>
      </c>
      <c r="C20" s="3">
        <v>18</v>
      </c>
      <c r="D20" s="3">
        <v>852</v>
      </c>
      <c r="E20" s="3">
        <v>1280</v>
      </c>
      <c r="F20" s="3">
        <v>256</v>
      </c>
      <c r="G20" s="3">
        <v>2367</v>
      </c>
      <c r="H20" s="3">
        <v>114</v>
      </c>
      <c r="I20" s="3">
        <v>253</v>
      </c>
      <c r="J20" s="3">
        <v>60</v>
      </c>
      <c r="K20" s="3">
        <v>46</v>
      </c>
    </row>
    <row r="21" spans="1:11" ht="12.75">
      <c r="A21" s="1">
        <f t="shared" si="0"/>
        <v>0.004166666666666652</v>
      </c>
      <c r="B21" s="2">
        <v>0.5048611111111111</v>
      </c>
      <c r="C21" s="3">
        <v>19</v>
      </c>
      <c r="D21" s="3">
        <v>1516</v>
      </c>
      <c r="E21" s="3">
        <v>2159</v>
      </c>
      <c r="F21" s="3">
        <v>115</v>
      </c>
      <c r="G21" s="3">
        <v>1834</v>
      </c>
      <c r="H21" s="3">
        <v>971</v>
      </c>
      <c r="I21" s="3">
        <v>2473</v>
      </c>
      <c r="J21" s="3">
        <v>70</v>
      </c>
      <c r="K21" s="3">
        <v>70</v>
      </c>
    </row>
    <row r="22" spans="1:11" ht="12.75">
      <c r="A22" s="1">
        <f t="shared" si="0"/>
        <v>0.005555555555555536</v>
      </c>
      <c r="B22" s="2">
        <v>0.5104166666666666</v>
      </c>
      <c r="C22" s="3">
        <v>20</v>
      </c>
      <c r="D22" s="3">
        <v>2135</v>
      </c>
      <c r="E22" s="3">
        <v>604</v>
      </c>
      <c r="F22" s="3">
        <v>3013</v>
      </c>
      <c r="G22" s="3">
        <v>1700</v>
      </c>
      <c r="H22" s="3">
        <v>254</v>
      </c>
      <c r="I22" s="3">
        <v>3045</v>
      </c>
      <c r="J22" s="3">
        <v>54</v>
      </c>
      <c r="K22" s="3">
        <v>24</v>
      </c>
    </row>
    <row r="23" spans="1:11" ht="12.75">
      <c r="A23" s="1" t="s">
        <v>188</v>
      </c>
      <c r="B23" s="2">
        <v>0.545138888888889</v>
      </c>
      <c r="C23" s="3">
        <v>21</v>
      </c>
      <c r="D23" s="3">
        <v>670</v>
      </c>
      <c r="E23" s="3">
        <v>581</v>
      </c>
      <c r="F23" s="3">
        <v>2643</v>
      </c>
      <c r="G23" s="3">
        <v>1120</v>
      </c>
      <c r="H23" s="3">
        <v>675</v>
      </c>
      <c r="I23" s="3">
        <v>2141</v>
      </c>
      <c r="J23" s="3">
        <v>36</v>
      </c>
      <c r="K23" s="3">
        <v>40</v>
      </c>
    </row>
    <row r="24" spans="1:11" ht="12.75">
      <c r="A24" s="1">
        <f t="shared" si="0"/>
        <v>0.004861111111111094</v>
      </c>
      <c r="B24" s="2">
        <v>0.55</v>
      </c>
      <c r="C24" s="3">
        <v>22</v>
      </c>
      <c r="D24" s="3">
        <v>3022</v>
      </c>
      <c r="E24" s="3">
        <v>100</v>
      </c>
      <c r="F24" s="3">
        <v>359</v>
      </c>
      <c r="G24" s="3">
        <v>2144</v>
      </c>
      <c r="H24" s="3">
        <v>2628</v>
      </c>
      <c r="I24" s="3">
        <v>692</v>
      </c>
      <c r="J24" s="3">
        <v>84</v>
      </c>
      <c r="K24" s="3">
        <v>24</v>
      </c>
    </row>
    <row r="25" spans="1:11" ht="12.75">
      <c r="A25" s="1">
        <f t="shared" si="0"/>
        <v>0.004166666666666652</v>
      </c>
      <c r="B25" s="2">
        <v>0.5541666666666667</v>
      </c>
      <c r="C25" s="3">
        <v>23</v>
      </c>
      <c r="D25" s="3">
        <v>2035</v>
      </c>
      <c r="E25" s="3">
        <v>668</v>
      </c>
      <c r="F25" s="3">
        <v>1351</v>
      </c>
      <c r="G25" s="3">
        <v>1641</v>
      </c>
      <c r="H25" s="3">
        <v>2489</v>
      </c>
      <c r="I25" s="3">
        <v>1967</v>
      </c>
      <c r="J25" s="3">
        <v>64</v>
      </c>
      <c r="K25" s="3">
        <v>34</v>
      </c>
    </row>
    <row r="26" spans="1:11" ht="12.75">
      <c r="A26" s="1">
        <f t="shared" si="0"/>
        <v>0.004166666666666652</v>
      </c>
      <c r="B26" s="2">
        <v>0.5583333333333333</v>
      </c>
      <c r="C26" s="3">
        <v>24</v>
      </c>
      <c r="D26" s="3">
        <v>840</v>
      </c>
      <c r="E26" s="3">
        <v>192</v>
      </c>
      <c r="F26" s="3">
        <v>1280</v>
      </c>
      <c r="G26" s="3">
        <v>2813</v>
      </c>
      <c r="H26" s="3">
        <v>3045</v>
      </c>
      <c r="I26" s="3">
        <v>2473</v>
      </c>
      <c r="J26" s="3">
        <v>86</v>
      </c>
      <c r="K26" s="3">
        <v>38</v>
      </c>
    </row>
    <row r="27" spans="1:11" ht="12.75">
      <c r="A27" s="1">
        <f t="shared" si="0"/>
        <v>0.005555555555555536</v>
      </c>
      <c r="B27" s="2">
        <v>0.5638888888888889</v>
      </c>
      <c r="C27" s="3">
        <v>25</v>
      </c>
      <c r="D27" s="3">
        <v>2643</v>
      </c>
      <c r="E27" s="3">
        <v>649</v>
      </c>
      <c r="F27" s="3">
        <v>1516</v>
      </c>
      <c r="G27" s="3">
        <v>253</v>
      </c>
      <c r="H27" s="3">
        <v>2159</v>
      </c>
      <c r="I27" s="3">
        <v>1700</v>
      </c>
      <c r="J27" s="3">
        <v>36</v>
      </c>
      <c r="K27" s="3">
        <v>32</v>
      </c>
    </row>
    <row r="28" spans="1:11" ht="12.75">
      <c r="A28" s="1">
        <f t="shared" si="0"/>
        <v>0.004166666666666652</v>
      </c>
      <c r="B28" s="2">
        <v>0.5680555555555555</v>
      </c>
      <c r="C28" s="3">
        <v>26</v>
      </c>
      <c r="D28" s="3">
        <v>2628</v>
      </c>
      <c r="E28" s="3">
        <v>1351</v>
      </c>
      <c r="F28" s="3">
        <v>1641</v>
      </c>
      <c r="G28" s="3">
        <v>114</v>
      </c>
      <c r="H28" s="3">
        <v>670</v>
      </c>
      <c r="I28" s="3">
        <v>971</v>
      </c>
      <c r="J28" s="3">
        <v>22</v>
      </c>
      <c r="K28" s="3">
        <v>122</v>
      </c>
    </row>
    <row r="29" spans="1:11" ht="12.75">
      <c r="A29" s="1">
        <f t="shared" si="0"/>
        <v>0.004861111111111094</v>
      </c>
      <c r="B29" s="2">
        <v>0.5729166666666666</v>
      </c>
      <c r="C29" s="3">
        <v>27</v>
      </c>
      <c r="D29" s="3">
        <v>581</v>
      </c>
      <c r="E29" s="3">
        <v>1458</v>
      </c>
      <c r="F29" s="3">
        <v>668</v>
      </c>
      <c r="G29" s="3">
        <v>256</v>
      </c>
      <c r="H29" s="3">
        <v>3013</v>
      </c>
      <c r="I29" s="3">
        <v>2144</v>
      </c>
      <c r="J29" s="3">
        <v>53</v>
      </c>
      <c r="K29" s="3">
        <v>28</v>
      </c>
    </row>
    <row r="30" spans="1:11" ht="12.75">
      <c r="A30" s="1">
        <f t="shared" si="0"/>
        <v>0.007638888888888973</v>
      </c>
      <c r="B30" s="2">
        <v>0.5805555555555556</v>
      </c>
      <c r="C30" s="3">
        <v>28</v>
      </c>
      <c r="D30" s="3">
        <v>692</v>
      </c>
      <c r="E30" s="3">
        <v>987</v>
      </c>
      <c r="F30" s="3">
        <v>675</v>
      </c>
      <c r="G30" s="3">
        <v>846</v>
      </c>
      <c r="H30" s="3">
        <v>2813</v>
      </c>
      <c r="I30" s="3">
        <v>1834</v>
      </c>
      <c r="J30" s="3">
        <v>102</v>
      </c>
      <c r="K30" s="3">
        <v>26</v>
      </c>
    </row>
    <row r="31" spans="1:11" ht="12.75">
      <c r="A31" s="1">
        <f t="shared" si="0"/>
        <v>0.00347222222222221</v>
      </c>
      <c r="B31" s="2">
        <v>0.5840277777777778</v>
      </c>
      <c r="C31" s="3">
        <v>29</v>
      </c>
      <c r="D31" s="3">
        <v>766</v>
      </c>
      <c r="E31" s="3">
        <v>2489</v>
      </c>
      <c r="F31" s="3">
        <v>192</v>
      </c>
      <c r="G31" s="3">
        <v>604</v>
      </c>
      <c r="H31" s="3">
        <v>841</v>
      </c>
      <c r="I31" s="3">
        <v>100</v>
      </c>
      <c r="J31" s="3">
        <v>82</v>
      </c>
      <c r="K31" s="3">
        <v>62</v>
      </c>
    </row>
    <row r="32" spans="1:11" ht="12.75">
      <c r="A32" s="1">
        <f t="shared" si="0"/>
        <v>0.004166666666666652</v>
      </c>
      <c r="B32" s="2">
        <v>0.5881944444444445</v>
      </c>
      <c r="C32" s="3">
        <v>30</v>
      </c>
      <c r="D32" s="3">
        <v>2141</v>
      </c>
      <c r="E32" s="3">
        <v>1967</v>
      </c>
      <c r="F32" s="3">
        <v>852</v>
      </c>
      <c r="G32" s="3">
        <v>1868</v>
      </c>
      <c r="H32" s="3">
        <v>115</v>
      </c>
      <c r="I32" s="3">
        <v>254</v>
      </c>
      <c r="J32" s="3">
        <v>39</v>
      </c>
      <c r="K32" s="3">
        <v>90</v>
      </c>
    </row>
    <row r="33" spans="1:11" ht="12.75">
      <c r="A33" s="1">
        <f t="shared" si="0"/>
        <v>0.004861111111111094</v>
      </c>
      <c r="B33" s="2">
        <v>0.5930555555555556</v>
      </c>
      <c r="C33" s="3">
        <v>31</v>
      </c>
      <c r="D33" s="3">
        <v>840</v>
      </c>
      <c r="E33" s="3">
        <v>2135</v>
      </c>
      <c r="F33" s="3">
        <v>1120</v>
      </c>
      <c r="G33" s="3">
        <v>359</v>
      </c>
      <c r="H33" s="3">
        <v>2367</v>
      </c>
      <c r="I33" s="3">
        <v>2035</v>
      </c>
      <c r="J33" s="3">
        <v>44</v>
      </c>
      <c r="K33" s="3">
        <v>54</v>
      </c>
    </row>
    <row r="34" spans="1:11" ht="12.75">
      <c r="A34" s="1">
        <f t="shared" si="0"/>
        <v>0.004861111111111094</v>
      </c>
      <c r="B34" s="2">
        <v>0.5979166666666667</v>
      </c>
      <c r="C34" s="3">
        <v>32</v>
      </c>
      <c r="D34" s="3">
        <v>8</v>
      </c>
      <c r="E34" s="3">
        <v>604</v>
      </c>
      <c r="F34" s="3">
        <v>253</v>
      </c>
      <c r="G34" s="3">
        <v>3022</v>
      </c>
      <c r="H34" s="3">
        <v>1641</v>
      </c>
      <c r="I34" s="3">
        <v>668</v>
      </c>
      <c r="J34" s="3">
        <v>36</v>
      </c>
      <c r="K34" s="3">
        <v>26</v>
      </c>
    </row>
    <row r="35" spans="1:11" ht="12.75">
      <c r="A35" s="1">
        <f t="shared" si="0"/>
        <v>0.004166666666666652</v>
      </c>
      <c r="B35" s="2">
        <v>0.6020833333333333</v>
      </c>
      <c r="C35" s="3">
        <v>33</v>
      </c>
      <c r="D35" s="3">
        <v>2489</v>
      </c>
      <c r="E35" s="3">
        <v>2628</v>
      </c>
      <c r="F35" s="3">
        <v>649</v>
      </c>
      <c r="G35" s="3">
        <v>2473</v>
      </c>
      <c r="H35" s="3">
        <v>581</v>
      </c>
      <c r="I35" s="3">
        <v>852</v>
      </c>
      <c r="J35" s="3">
        <v>26</v>
      </c>
      <c r="K35" s="3">
        <v>56</v>
      </c>
    </row>
    <row r="36" spans="1:11" ht="12.75">
      <c r="A36" s="1">
        <f t="shared" si="0"/>
        <v>0.004861111111111094</v>
      </c>
      <c r="B36" s="2">
        <v>0.6069444444444444</v>
      </c>
      <c r="C36" s="3">
        <v>34</v>
      </c>
      <c r="D36" s="3">
        <v>1458</v>
      </c>
      <c r="E36" s="3">
        <v>692</v>
      </c>
      <c r="F36" s="3">
        <v>1280</v>
      </c>
      <c r="G36" s="3">
        <v>254</v>
      </c>
      <c r="H36" s="3">
        <v>1967</v>
      </c>
      <c r="I36" s="3">
        <v>766</v>
      </c>
      <c r="J36" s="3">
        <v>30</v>
      </c>
      <c r="K36" s="3">
        <v>56</v>
      </c>
    </row>
    <row r="37" spans="1:11" ht="12.75">
      <c r="A37" s="1">
        <f t="shared" si="0"/>
        <v>0.004861111111111205</v>
      </c>
      <c r="B37" s="2">
        <v>0.6118055555555556</v>
      </c>
      <c r="C37" s="3">
        <v>35</v>
      </c>
      <c r="D37" s="3">
        <v>2813</v>
      </c>
      <c r="E37" s="3">
        <v>1351</v>
      </c>
      <c r="F37" s="3">
        <v>2144</v>
      </c>
      <c r="G37" s="3">
        <v>1834</v>
      </c>
      <c r="H37" s="3">
        <v>3045</v>
      </c>
      <c r="I37" s="3">
        <v>841</v>
      </c>
      <c r="J37" s="3">
        <v>22</v>
      </c>
      <c r="K37" s="3">
        <v>20</v>
      </c>
    </row>
    <row r="38" spans="1:11" ht="12.75">
      <c r="A38" s="1">
        <f t="shared" si="0"/>
        <v>0.005555555555555536</v>
      </c>
      <c r="B38" s="2">
        <v>0.6173611111111111</v>
      </c>
      <c r="C38" s="3">
        <v>36</v>
      </c>
      <c r="D38" s="3">
        <v>840</v>
      </c>
      <c r="E38" s="3">
        <v>2367</v>
      </c>
      <c r="F38" s="3">
        <v>675</v>
      </c>
      <c r="G38" s="3">
        <v>1868</v>
      </c>
      <c r="H38" s="3">
        <v>100</v>
      </c>
      <c r="I38" s="3">
        <v>3013</v>
      </c>
      <c r="J38" s="3">
        <v>40</v>
      </c>
      <c r="K38" s="3">
        <v>80</v>
      </c>
    </row>
    <row r="39" spans="1:11" ht="12.75">
      <c r="A39" s="1">
        <f t="shared" si="0"/>
        <v>0.004166666666666652</v>
      </c>
      <c r="B39" s="2">
        <v>0.6215277777777778</v>
      </c>
      <c r="C39" s="3">
        <v>37</v>
      </c>
      <c r="D39" s="3">
        <v>987</v>
      </c>
      <c r="E39" s="3">
        <v>114</v>
      </c>
      <c r="F39" s="3">
        <v>2135</v>
      </c>
      <c r="G39" s="3">
        <v>2141</v>
      </c>
      <c r="H39" s="3">
        <v>2159</v>
      </c>
      <c r="I39" s="3">
        <v>670</v>
      </c>
      <c r="J39" s="3">
        <v>80</v>
      </c>
      <c r="K39" s="3">
        <v>46</v>
      </c>
    </row>
    <row r="40" spans="1:11" ht="12.75">
      <c r="A40" s="1">
        <f t="shared" si="0"/>
        <v>0.004861111111111094</v>
      </c>
      <c r="B40" s="2">
        <v>0.6263888888888889</v>
      </c>
      <c r="C40" s="3">
        <v>38</v>
      </c>
      <c r="D40" s="3">
        <v>256</v>
      </c>
      <c r="E40" s="3">
        <v>3022</v>
      </c>
      <c r="F40" s="3">
        <v>1516</v>
      </c>
      <c r="G40" s="3">
        <v>359</v>
      </c>
      <c r="H40" s="3">
        <v>2643</v>
      </c>
      <c r="I40" s="3">
        <v>115</v>
      </c>
      <c r="J40" s="3">
        <v>14</v>
      </c>
      <c r="K40" s="3">
        <v>32</v>
      </c>
    </row>
    <row r="41" spans="1:11" ht="12.75">
      <c r="A41" s="1">
        <f t="shared" si="0"/>
        <v>0.004861111111111094</v>
      </c>
      <c r="B41" s="2">
        <v>0.63125</v>
      </c>
      <c r="C41" s="3">
        <v>39</v>
      </c>
      <c r="D41" s="3">
        <v>846</v>
      </c>
      <c r="E41" s="3">
        <v>1700</v>
      </c>
      <c r="F41" s="3">
        <v>8</v>
      </c>
      <c r="G41" s="3">
        <v>1120</v>
      </c>
      <c r="H41" s="3">
        <v>971</v>
      </c>
      <c r="I41" s="3">
        <v>2035</v>
      </c>
      <c r="J41" s="3">
        <v>30</v>
      </c>
      <c r="K41" s="3">
        <v>46</v>
      </c>
    </row>
    <row r="42" spans="1:11" ht="12.75">
      <c r="A42" s="1">
        <f t="shared" si="0"/>
        <v>0.004166666666666652</v>
      </c>
      <c r="B42" s="2">
        <v>0.6354166666666666</v>
      </c>
      <c r="C42" s="3">
        <v>40</v>
      </c>
      <c r="D42" s="3">
        <v>192</v>
      </c>
      <c r="E42" s="3">
        <v>3013</v>
      </c>
      <c r="F42" s="3">
        <v>2813</v>
      </c>
      <c r="G42" s="3">
        <v>2135</v>
      </c>
      <c r="H42" s="3">
        <v>1351</v>
      </c>
      <c r="I42" s="3">
        <v>253</v>
      </c>
      <c r="J42" s="3">
        <v>69</v>
      </c>
      <c r="K42" s="3">
        <v>36</v>
      </c>
    </row>
    <row r="43" spans="1:11" ht="12.75">
      <c r="A43" s="1">
        <f t="shared" si="0"/>
        <v>0.004166666666666652</v>
      </c>
      <c r="B43" s="2">
        <v>0.6395833333333333</v>
      </c>
      <c r="C43" s="3">
        <v>41</v>
      </c>
      <c r="D43" s="3">
        <v>2367</v>
      </c>
      <c r="E43" s="3">
        <v>1641</v>
      </c>
      <c r="F43" s="3">
        <v>841</v>
      </c>
      <c r="G43" s="3">
        <v>2473</v>
      </c>
      <c r="H43" s="3">
        <v>2643</v>
      </c>
      <c r="I43" s="3">
        <v>692</v>
      </c>
      <c r="J43" s="3">
        <v>30</v>
      </c>
      <c r="K43" s="3">
        <v>56</v>
      </c>
    </row>
    <row r="44" spans="1:11" ht="12.75">
      <c r="A44" s="1">
        <f t="shared" si="0"/>
        <v>0.004861111111111205</v>
      </c>
      <c r="B44" s="2">
        <v>0.6444444444444445</v>
      </c>
      <c r="C44" s="3">
        <v>42</v>
      </c>
      <c r="D44" s="3">
        <v>254</v>
      </c>
      <c r="E44" s="3">
        <v>256</v>
      </c>
      <c r="F44" s="3">
        <v>670</v>
      </c>
      <c r="G44" s="3">
        <v>1516</v>
      </c>
      <c r="H44" s="3">
        <v>100</v>
      </c>
      <c r="I44" s="3">
        <v>840</v>
      </c>
      <c r="J44" s="3">
        <v>80</v>
      </c>
      <c r="K44" s="3">
        <v>62</v>
      </c>
    </row>
    <row r="45" spans="1:11" ht="12.75">
      <c r="A45" s="1">
        <f t="shared" si="0"/>
        <v>0.004166666666666652</v>
      </c>
      <c r="B45" s="2">
        <v>0.6486111111111111</v>
      </c>
      <c r="C45" s="3">
        <v>43</v>
      </c>
      <c r="D45" s="3">
        <v>1834</v>
      </c>
      <c r="E45" s="3">
        <v>2628</v>
      </c>
      <c r="F45" s="3">
        <v>675</v>
      </c>
      <c r="G45" s="3">
        <v>2141</v>
      </c>
      <c r="H45" s="3">
        <v>1700</v>
      </c>
      <c r="I45" s="3">
        <v>668</v>
      </c>
      <c r="J45" s="3">
        <v>30</v>
      </c>
      <c r="K45" s="3">
        <v>30</v>
      </c>
    </row>
    <row r="46" spans="1:11" ht="12.75">
      <c r="A46" s="1">
        <f t="shared" si="0"/>
        <v>0.004166666666666652</v>
      </c>
      <c r="B46" s="2">
        <v>0.6527777777777778</v>
      </c>
      <c r="C46" s="3">
        <v>44</v>
      </c>
      <c r="D46" s="3">
        <v>971</v>
      </c>
      <c r="E46" s="3">
        <v>359</v>
      </c>
      <c r="F46" s="3">
        <v>8</v>
      </c>
      <c r="G46" s="3">
        <v>766</v>
      </c>
      <c r="H46" s="3">
        <v>987</v>
      </c>
      <c r="I46" s="3">
        <v>3045</v>
      </c>
      <c r="J46" s="3">
        <v>80</v>
      </c>
      <c r="K46" s="3">
        <v>48</v>
      </c>
    </row>
    <row r="47" spans="1:11" ht="12.75">
      <c r="A47" s="1">
        <f t="shared" si="0"/>
        <v>0.004861111111111094</v>
      </c>
      <c r="B47" s="2">
        <v>0.6576388888888889</v>
      </c>
      <c r="C47" s="3">
        <v>45</v>
      </c>
      <c r="D47" s="3">
        <v>3022</v>
      </c>
      <c r="E47" s="3">
        <v>1458</v>
      </c>
      <c r="F47" s="3">
        <v>192</v>
      </c>
      <c r="G47" s="3">
        <v>649</v>
      </c>
      <c r="H47" s="3">
        <v>852</v>
      </c>
      <c r="I47" s="3">
        <v>2035</v>
      </c>
      <c r="J47" s="3">
        <v>42</v>
      </c>
      <c r="K47" s="3">
        <v>60</v>
      </c>
    </row>
    <row r="48" spans="1:11" ht="12.75">
      <c r="A48" s="1">
        <f t="shared" si="0"/>
        <v>0.004166666666666652</v>
      </c>
      <c r="B48" s="2">
        <v>0.6618055555555555</v>
      </c>
      <c r="C48" s="3">
        <v>46</v>
      </c>
      <c r="D48" s="3">
        <v>1280</v>
      </c>
      <c r="E48" s="3">
        <v>114</v>
      </c>
      <c r="F48" s="3">
        <v>846</v>
      </c>
      <c r="G48" s="3">
        <v>581</v>
      </c>
      <c r="H48" s="3">
        <v>115</v>
      </c>
      <c r="I48" s="3">
        <v>604</v>
      </c>
      <c r="J48" s="3">
        <v>104</v>
      </c>
      <c r="K48" s="3">
        <v>55</v>
      </c>
    </row>
    <row r="49" spans="1:11" ht="12.75">
      <c r="A49" s="4">
        <f>AVERAGE(A4:A48)</f>
        <v>0.0050189393939393916</v>
      </c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1"/>
      <c r="B50" s="2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1" t="s">
        <v>0</v>
      </c>
      <c r="B51" s="2">
        <v>0.3902777777777778</v>
      </c>
      <c r="C51" s="3">
        <v>47</v>
      </c>
      <c r="D51" s="3">
        <v>1967</v>
      </c>
      <c r="E51" s="3">
        <v>1868</v>
      </c>
      <c r="F51" s="3">
        <v>1120</v>
      </c>
      <c r="G51" s="3">
        <v>2144</v>
      </c>
      <c r="H51" s="3">
        <v>2489</v>
      </c>
      <c r="I51" s="3">
        <v>2159</v>
      </c>
      <c r="J51" s="3">
        <v>48</v>
      </c>
      <c r="K51" s="3">
        <v>32</v>
      </c>
    </row>
    <row r="52" spans="1:11" ht="12.75">
      <c r="A52" s="1">
        <f t="shared" si="0"/>
        <v>0.004166666666666652</v>
      </c>
      <c r="B52" s="2">
        <v>0.39444444444444443</v>
      </c>
      <c r="C52" s="3">
        <v>48</v>
      </c>
      <c r="D52" s="3">
        <v>3013</v>
      </c>
      <c r="E52" s="3">
        <v>1834</v>
      </c>
      <c r="F52" s="3">
        <v>2643</v>
      </c>
      <c r="G52" s="3">
        <v>670</v>
      </c>
      <c r="H52" s="3">
        <v>8</v>
      </c>
      <c r="I52" s="3">
        <v>192</v>
      </c>
      <c r="J52" s="3">
        <v>30</v>
      </c>
      <c r="K52" s="3">
        <v>102</v>
      </c>
    </row>
    <row r="53" spans="1:11" ht="12.75">
      <c r="A53" s="1">
        <f t="shared" si="0"/>
        <v>0.004861111111111149</v>
      </c>
      <c r="B53" s="2">
        <v>0.3993055555555556</v>
      </c>
      <c r="C53" s="3">
        <v>49</v>
      </c>
      <c r="D53" s="3">
        <v>841</v>
      </c>
      <c r="E53" s="3">
        <v>3022</v>
      </c>
      <c r="F53" s="3">
        <v>2141</v>
      </c>
      <c r="G53" s="3">
        <v>971</v>
      </c>
      <c r="H53" s="3">
        <v>840</v>
      </c>
      <c r="I53" s="3">
        <v>1458</v>
      </c>
      <c r="J53" s="3">
        <v>28</v>
      </c>
      <c r="K53" s="3">
        <v>48</v>
      </c>
    </row>
    <row r="54" spans="1:11" ht="12.75">
      <c r="A54" s="1">
        <f t="shared" si="0"/>
        <v>0.0034722222222221544</v>
      </c>
      <c r="B54" s="2">
        <v>0.40277777777777773</v>
      </c>
      <c r="C54" s="3">
        <v>50</v>
      </c>
      <c r="D54" s="3">
        <v>604</v>
      </c>
      <c r="E54" s="3">
        <v>987</v>
      </c>
      <c r="F54" s="3">
        <v>2473</v>
      </c>
      <c r="G54" s="3">
        <v>2035</v>
      </c>
      <c r="H54" s="3">
        <v>1967</v>
      </c>
      <c r="I54" s="3">
        <v>256</v>
      </c>
      <c r="J54" s="3">
        <v>62</v>
      </c>
      <c r="K54" s="3">
        <v>40</v>
      </c>
    </row>
    <row r="55" spans="1:11" ht="12.75">
      <c r="A55" s="1">
        <f t="shared" si="0"/>
        <v>0.004166666666666763</v>
      </c>
      <c r="B55" s="2">
        <v>0.4069444444444445</v>
      </c>
      <c r="C55" s="3">
        <v>51</v>
      </c>
      <c r="D55" s="3">
        <v>100</v>
      </c>
      <c r="E55" s="3">
        <v>3045</v>
      </c>
      <c r="F55" s="3">
        <v>692</v>
      </c>
      <c r="G55" s="3">
        <v>253</v>
      </c>
      <c r="H55" s="3">
        <v>1120</v>
      </c>
      <c r="I55" s="3">
        <v>115</v>
      </c>
      <c r="J55" s="3">
        <v>70</v>
      </c>
      <c r="K55" s="3">
        <v>52</v>
      </c>
    </row>
    <row r="56" spans="1:11" ht="12.75">
      <c r="A56" s="1">
        <f t="shared" si="0"/>
        <v>0.007638888888888806</v>
      </c>
      <c r="B56" s="2">
        <v>0.4145833333333333</v>
      </c>
      <c r="C56" s="3">
        <v>52</v>
      </c>
      <c r="D56" s="3">
        <v>581</v>
      </c>
      <c r="E56" s="3">
        <v>359</v>
      </c>
      <c r="F56" s="3">
        <v>1516</v>
      </c>
      <c r="G56" s="3">
        <v>1351</v>
      </c>
      <c r="H56" s="3">
        <v>2367</v>
      </c>
      <c r="I56" s="3">
        <v>852</v>
      </c>
      <c r="J56" s="3">
        <v>59</v>
      </c>
      <c r="K56" s="3">
        <v>38</v>
      </c>
    </row>
    <row r="57" spans="1:11" ht="12.75">
      <c r="A57" s="1">
        <f t="shared" si="0"/>
        <v>0.004166666666666707</v>
      </c>
      <c r="B57" s="2">
        <v>0.41875</v>
      </c>
      <c r="C57" s="3">
        <v>53</v>
      </c>
      <c r="D57" s="3">
        <v>2144</v>
      </c>
      <c r="E57" s="3">
        <v>1641</v>
      </c>
      <c r="F57" s="3">
        <v>675</v>
      </c>
      <c r="G57" s="3">
        <v>649</v>
      </c>
      <c r="H57" s="3">
        <v>2135</v>
      </c>
      <c r="I57" s="3">
        <v>1280</v>
      </c>
      <c r="J57" s="3">
        <v>44</v>
      </c>
      <c r="K57" s="3">
        <v>66</v>
      </c>
    </row>
    <row r="58" spans="1:11" ht="12.75">
      <c r="A58" s="1">
        <f t="shared" si="0"/>
        <v>0.008333333333333304</v>
      </c>
      <c r="B58" s="2">
        <v>0.4270833333333333</v>
      </c>
      <c r="C58" s="3">
        <v>54</v>
      </c>
      <c r="D58" s="3">
        <v>2628</v>
      </c>
      <c r="E58" s="3">
        <v>668</v>
      </c>
      <c r="F58" s="3">
        <v>254</v>
      </c>
      <c r="G58" s="3">
        <v>846</v>
      </c>
      <c r="H58" s="3">
        <v>2159</v>
      </c>
      <c r="I58" s="3">
        <v>766</v>
      </c>
      <c r="J58" s="3">
        <v>18</v>
      </c>
      <c r="K58" s="3">
        <v>48</v>
      </c>
    </row>
    <row r="59" spans="1:11" ht="12.75">
      <c r="A59" s="1">
        <f t="shared" si="0"/>
        <v>0.005555555555555536</v>
      </c>
      <c r="B59" s="2">
        <v>0.43263888888888885</v>
      </c>
      <c r="C59" s="3">
        <v>55</v>
      </c>
      <c r="D59" s="3">
        <v>2489</v>
      </c>
      <c r="E59" s="3">
        <v>1700</v>
      </c>
      <c r="F59" s="3">
        <v>1868</v>
      </c>
      <c r="G59" s="3">
        <v>114</v>
      </c>
      <c r="H59" s="3">
        <v>2813</v>
      </c>
      <c r="I59" s="3">
        <v>3022</v>
      </c>
      <c r="J59" s="3">
        <v>50</v>
      </c>
      <c r="K59" s="3">
        <v>74</v>
      </c>
    </row>
    <row r="60" spans="1:11" ht="12.75">
      <c r="A60" s="1">
        <f t="shared" si="0"/>
        <v>0.005555555555555647</v>
      </c>
      <c r="B60" s="2">
        <v>0.4381944444444445</v>
      </c>
      <c r="C60" s="3">
        <v>56</v>
      </c>
      <c r="D60" s="3">
        <v>115</v>
      </c>
      <c r="E60" s="3">
        <v>2035</v>
      </c>
      <c r="F60" s="3">
        <v>670</v>
      </c>
      <c r="G60" s="3">
        <v>253</v>
      </c>
      <c r="H60" s="3">
        <v>649</v>
      </c>
      <c r="I60" s="3">
        <v>2144</v>
      </c>
      <c r="J60" s="3">
        <v>74</v>
      </c>
      <c r="K60" s="3">
        <v>42</v>
      </c>
    </row>
    <row r="61" spans="1:11" ht="12.75">
      <c r="A61" s="1">
        <f t="shared" si="0"/>
        <v>0.00555555555555548</v>
      </c>
      <c r="B61" s="2">
        <v>0.44375</v>
      </c>
      <c r="C61" s="3">
        <v>57</v>
      </c>
      <c r="D61" s="3">
        <v>841</v>
      </c>
      <c r="E61" s="3">
        <v>1516</v>
      </c>
      <c r="F61" s="3">
        <v>1967</v>
      </c>
      <c r="G61" s="3">
        <v>2135</v>
      </c>
      <c r="H61" s="3">
        <v>675</v>
      </c>
      <c r="I61" s="3">
        <v>8</v>
      </c>
      <c r="J61" s="3">
        <v>40</v>
      </c>
      <c r="K61" s="3">
        <v>42</v>
      </c>
    </row>
    <row r="62" spans="1:11" ht="12.75">
      <c r="A62" s="1">
        <f t="shared" si="0"/>
        <v>0.006250000000000033</v>
      </c>
      <c r="B62" s="2">
        <v>0.45</v>
      </c>
      <c r="C62" s="3">
        <v>58</v>
      </c>
      <c r="D62" s="3">
        <v>254</v>
      </c>
      <c r="E62" s="3">
        <v>2159</v>
      </c>
      <c r="F62" s="3">
        <v>100</v>
      </c>
      <c r="G62" s="3">
        <v>2813</v>
      </c>
      <c r="H62" s="3">
        <v>359</v>
      </c>
      <c r="I62" s="3">
        <v>1641</v>
      </c>
      <c r="J62" s="3">
        <v>76</v>
      </c>
      <c r="K62" s="3">
        <v>42</v>
      </c>
    </row>
    <row r="63" spans="1:11" ht="12.75">
      <c r="A63" s="1">
        <f t="shared" si="0"/>
        <v>0.004861111111111094</v>
      </c>
      <c r="B63" s="2">
        <v>0.4548611111111111</v>
      </c>
      <c r="C63" s="3">
        <v>59</v>
      </c>
      <c r="D63" s="3">
        <v>192</v>
      </c>
      <c r="E63" s="3">
        <v>581</v>
      </c>
      <c r="F63" s="3">
        <v>971</v>
      </c>
      <c r="G63" s="3">
        <v>1868</v>
      </c>
      <c r="H63" s="3">
        <v>668</v>
      </c>
      <c r="I63" s="3">
        <v>692</v>
      </c>
      <c r="J63" s="3">
        <v>70</v>
      </c>
      <c r="K63" s="3">
        <v>70</v>
      </c>
    </row>
    <row r="64" spans="1:11" ht="12.75">
      <c r="A64" s="1">
        <f t="shared" si="0"/>
        <v>0.007638888888888917</v>
      </c>
      <c r="B64" s="2">
        <v>0.4625</v>
      </c>
      <c r="C64" s="3">
        <v>60</v>
      </c>
      <c r="D64" s="3">
        <v>2473</v>
      </c>
      <c r="E64" s="3">
        <v>1700</v>
      </c>
      <c r="F64" s="3">
        <v>2367</v>
      </c>
      <c r="G64" s="3">
        <v>766</v>
      </c>
      <c r="H64" s="3">
        <v>1458</v>
      </c>
      <c r="I64" s="3">
        <v>1351</v>
      </c>
      <c r="J64" s="3">
        <v>14</v>
      </c>
      <c r="K64" s="3">
        <v>62</v>
      </c>
    </row>
    <row r="65" spans="1:11" ht="12.75">
      <c r="A65" s="1">
        <f t="shared" si="0"/>
        <v>0.004166666666666596</v>
      </c>
      <c r="B65" s="2">
        <v>0.4666666666666666</v>
      </c>
      <c r="C65" s="3">
        <v>61</v>
      </c>
      <c r="D65" s="3">
        <v>3045</v>
      </c>
      <c r="E65" s="3">
        <v>2628</v>
      </c>
      <c r="F65" s="3">
        <v>1280</v>
      </c>
      <c r="G65" s="3">
        <v>2643</v>
      </c>
      <c r="H65" s="3">
        <v>2489</v>
      </c>
      <c r="I65" s="3">
        <v>987</v>
      </c>
      <c r="J65" s="3">
        <v>48</v>
      </c>
      <c r="K65" s="3">
        <v>64</v>
      </c>
    </row>
    <row r="66" spans="1:11" ht="12.75">
      <c r="A66" s="1">
        <f t="shared" si="0"/>
        <v>0.004166666666666763</v>
      </c>
      <c r="B66" s="2">
        <v>0.4708333333333334</v>
      </c>
      <c r="C66" s="3">
        <v>62</v>
      </c>
      <c r="D66" s="3">
        <v>852</v>
      </c>
      <c r="E66" s="3">
        <v>846</v>
      </c>
      <c r="F66" s="3">
        <v>604</v>
      </c>
      <c r="G66" s="3">
        <v>3013</v>
      </c>
      <c r="H66" s="3">
        <v>840</v>
      </c>
      <c r="I66" s="3">
        <v>2141</v>
      </c>
      <c r="J66" s="3">
        <v>68</v>
      </c>
      <c r="K66" s="3">
        <v>0</v>
      </c>
    </row>
    <row r="67" spans="1:11" ht="12.75">
      <c r="A67" s="1">
        <f t="shared" si="0"/>
        <v>0.006249999999999922</v>
      </c>
      <c r="B67" s="2">
        <v>0.4770833333333333</v>
      </c>
      <c r="C67" s="3">
        <v>63</v>
      </c>
      <c r="D67" s="3">
        <v>1120</v>
      </c>
      <c r="E67" s="3">
        <v>1834</v>
      </c>
      <c r="F67" s="3">
        <v>766</v>
      </c>
      <c r="G67" s="3">
        <v>114</v>
      </c>
      <c r="H67" s="3">
        <v>256</v>
      </c>
      <c r="I67" s="3">
        <v>649</v>
      </c>
      <c r="J67" s="3">
        <v>42</v>
      </c>
      <c r="K67" s="3">
        <v>40</v>
      </c>
    </row>
    <row r="68" spans="1:11" ht="12.75">
      <c r="A68" s="4">
        <f>AVERAGE(A52:A67)</f>
        <v>0.00542534722222222</v>
      </c>
      <c r="H68" t="s">
        <v>104</v>
      </c>
      <c r="J68">
        <f>SUM(J3:J67)</f>
        <v>3346</v>
      </c>
      <c r="K68">
        <f>SUM(K3:K67)</f>
        <v>3246</v>
      </c>
    </row>
    <row r="69" spans="1:11" ht="12.75">
      <c r="A69" s="1"/>
      <c r="H69" t="s">
        <v>105</v>
      </c>
      <c r="K69">
        <f>(J68+K68)/C67/2</f>
        <v>52.317460317460316</v>
      </c>
    </row>
    <row r="70" spans="1:2" ht="12.75">
      <c r="A70" s="4">
        <f>AVERAGE(A52:A67,A4:A48)</f>
        <v>0.005127314814814812</v>
      </c>
      <c r="B70" t="s">
        <v>14</v>
      </c>
    </row>
    <row r="71" ht="12.75">
      <c r="A71" s="1"/>
    </row>
    <row r="72" ht="12.75">
      <c r="A72" s="1"/>
    </row>
    <row r="76" spans="1:11" ht="12.75">
      <c r="A76" s="36" t="s">
        <v>157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1" t="s">
        <v>153</v>
      </c>
      <c r="B77" s="21" t="s">
        <v>158</v>
      </c>
      <c r="C77" s="21" t="s">
        <v>154</v>
      </c>
      <c r="D77" s="21" t="s">
        <v>6</v>
      </c>
      <c r="E77" s="21" t="s">
        <v>7</v>
      </c>
      <c r="F77" s="21" t="s">
        <v>8</v>
      </c>
      <c r="G77" s="21" t="s">
        <v>9</v>
      </c>
      <c r="H77" s="21" t="s">
        <v>10</v>
      </c>
      <c r="I77" s="21" t="s">
        <v>11</v>
      </c>
      <c r="J77" s="21" t="s">
        <v>155</v>
      </c>
      <c r="K77" s="21" t="s">
        <v>156</v>
      </c>
    </row>
    <row r="78" spans="1:11" ht="12.75">
      <c r="A78" s="2">
        <v>0.5513888888888888</v>
      </c>
      <c r="B78" s="29" t="s">
        <v>159</v>
      </c>
      <c r="C78" s="3">
        <v>1</v>
      </c>
      <c r="D78" s="3">
        <v>971</v>
      </c>
      <c r="E78" s="3">
        <v>254</v>
      </c>
      <c r="F78" s="3">
        <v>852</v>
      </c>
      <c r="G78" s="3">
        <v>2135</v>
      </c>
      <c r="H78" s="3">
        <v>692</v>
      </c>
      <c r="I78" s="3">
        <v>670</v>
      </c>
      <c r="J78" s="3">
        <v>58</v>
      </c>
      <c r="K78" s="3">
        <v>58</v>
      </c>
    </row>
    <row r="79" spans="1:11" ht="12.75">
      <c r="A79" s="2">
        <v>0.5569444444444445</v>
      </c>
      <c r="B79" s="29" t="s">
        <v>160</v>
      </c>
      <c r="C79" s="3">
        <v>2</v>
      </c>
      <c r="D79" s="3">
        <v>604</v>
      </c>
      <c r="E79" s="3">
        <v>8</v>
      </c>
      <c r="F79" s="3">
        <v>846</v>
      </c>
      <c r="G79" s="3">
        <v>2035</v>
      </c>
      <c r="H79" s="3">
        <v>114</v>
      </c>
      <c r="I79" s="3">
        <v>668</v>
      </c>
      <c r="J79" s="3">
        <v>88</v>
      </c>
      <c r="K79" s="3">
        <v>48</v>
      </c>
    </row>
    <row r="80" spans="1:11" ht="12.75">
      <c r="A80" s="2">
        <v>0.5645833333333333</v>
      </c>
      <c r="B80" s="29" t="s">
        <v>161</v>
      </c>
      <c r="C80" s="3">
        <v>3</v>
      </c>
      <c r="D80" s="3">
        <v>192</v>
      </c>
      <c r="E80" s="3">
        <v>1868</v>
      </c>
      <c r="F80" s="3">
        <v>1280</v>
      </c>
      <c r="G80" s="3">
        <v>1700</v>
      </c>
      <c r="H80" s="3">
        <v>115</v>
      </c>
      <c r="I80" s="3">
        <v>1120</v>
      </c>
      <c r="J80" s="3">
        <v>86</v>
      </c>
      <c r="K80" s="3">
        <v>48</v>
      </c>
    </row>
    <row r="81" spans="1:11" ht="12.75">
      <c r="A81" s="2">
        <v>0.5708333333333333</v>
      </c>
      <c r="B81" s="29" t="s">
        <v>162</v>
      </c>
      <c r="C81" s="3">
        <v>4</v>
      </c>
      <c r="D81" s="3">
        <v>987</v>
      </c>
      <c r="E81" s="3">
        <v>100</v>
      </c>
      <c r="F81" s="3">
        <v>675</v>
      </c>
      <c r="G81" s="3">
        <v>1458</v>
      </c>
      <c r="H81" s="3">
        <v>359</v>
      </c>
      <c r="I81" s="3">
        <v>766</v>
      </c>
      <c r="J81" s="3">
        <v>64</v>
      </c>
      <c r="K81" s="3">
        <v>20</v>
      </c>
    </row>
    <row r="82" spans="1:11" ht="12.75">
      <c r="A82" s="2">
        <v>0.575</v>
      </c>
      <c r="B82" s="29" t="s">
        <v>163</v>
      </c>
      <c r="C82" s="3">
        <v>5</v>
      </c>
      <c r="D82" s="3">
        <v>254</v>
      </c>
      <c r="E82" s="3">
        <v>971</v>
      </c>
      <c r="F82" s="3">
        <v>852</v>
      </c>
      <c r="G82" s="3">
        <v>670</v>
      </c>
      <c r="H82" s="3">
        <v>2135</v>
      </c>
      <c r="I82" s="3">
        <v>692</v>
      </c>
      <c r="J82" s="3">
        <v>88</v>
      </c>
      <c r="K82" s="3">
        <v>46</v>
      </c>
    </row>
    <row r="83" spans="1:11" ht="12.75">
      <c r="A83" s="2">
        <v>0.579861111111111</v>
      </c>
      <c r="B83" s="29" t="s">
        <v>164</v>
      </c>
      <c r="C83" s="3">
        <v>6</v>
      </c>
      <c r="D83" s="3">
        <v>604</v>
      </c>
      <c r="E83" s="3">
        <v>846</v>
      </c>
      <c r="F83" s="3">
        <v>8</v>
      </c>
      <c r="G83" s="3">
        <v>114</v>
      </c>
      <c r="H83" s="3">
        <v>668</v>
      </c>
      <c r="I83" s="3">
        <v>2035</v>
      </c>
      <c r="J83" s="3">
        <v>64</v>
      </c>
      <c r="K83" s="3">
        <v>69</v>
      </c>
    </row>
    <row r="84" spans="1:11" ht="12.75">
      <c r="A84" s="2">
        <v>0.5854166666666667</v>
      </c>
      <c r="B84" s="29" t="s">
        <v>165</v>
      </c>
      <c r="C84" s="3">
        <v>7</v>
      </c>
      <c r="D84" s="3">
        <v>1280</v>
      </c>
      <c r="E84" s="3">
        <v>1868</v>
      </c>
      <c r="F84" s="3">
        <v>192</v>
      </c>
      <c r="G84" s="3">
        <v>1120</v>
      </c>
      <c r="H84" s="3">
        <v>1700</v>
      </c>
      <c r="I84" s="3">
        <v>115</v>
      </c>
      <c r="J84" s="3">
        <v>56</v>
      </c>
      <c r="K84" s="3">
        <v>40</v>
      </c>
    </row>
    <row r="85" spans="1:11" ht="12.75">
      <c r="A85" s="2">
        <v>0.5909722222222222</v>
      </c>
      <c r="B85" s="29" t="s">
        <v>166</v>
      </c>
      <c r="C85" s="3">
        <v>8</v>
      </c>
      <c r="D85" s="3">
        <v>100</v>
      </c>
      <c r="E85" s="3">
        <v>987</v>
      </c>
      <c r="F85" s="3">
        <v>675</v>
      </c>
      <c r="G85" s="3">
        <v>766</v>
      </c>
      <c r="H85" s="3">
        <v>359</v>
      </c>
      <c r="I85" s="3">
        <v>1458</v>
      </c>
      <c r="J85" s="3">
        <v>74</v>
      </c>
      <c r="K85" s="3">
        <v>48</v>
      </c>
    </row>
    <row r="86" spans="1:11" ht="12.75">
      <c r="A86" s="2">
        <v>0.5951388888888889</v>
      </c>
      <c r="B86" s="29" t="s">
        <v>167</v>
      </c>
      <c r="C86" s="3">
        <v>9</v>
      </c>
      <c r="D86" s="3">
        <v>971</v>
      </c>
      <c r="E86" s="3">
        <v>852</v>
      </c>
      <c r="F86" s="3">
        <v>254</v>
      </c>
      <c r="G86" s="3">
        <v>2135</v>
      </c>
      <c r="H86" s="3">
        <v>670</v>
      </c>
      <c r="I86" s="3">
        <v>692</v>
      </c>
      <c r="J86" s="3">
        <v>74</v>
      </c>
      <c r="K86" s="3">
        <v>60</v>
      </c>
    </row>
    <row r="87" spans="1:11" ht="12.75">
      <c r="A87" s="2">
        <v>0.6013888888888889</v>
      </c>
      <c r="B87" s="29" t="s">
        <v>168</v>
      </c>
      <c r="C87" s="3">
        <v>10</v>
      </c>
      <c r="D87" s="3">
        <v>8</v>
      </c>
      <c r="E87" s="3">
        <v>604</v>
      </c>
      <c r="F87" s="3">
        <v>846</v>
      </c>
      <c r="G87" s="3">
        <v>668</v>
      </c>
      <c r="H87" s="3">
        <v>114</v>
      </c>
      <c r="I87" s="3">
        <v>2035</v>
      </c>
      <c r="J87" s="3">
        <v>52</v>
      </c>
      <c r="K87" s="3">
        <v>72</v>
      </c>
    </row>
    <row r="88" spans="1:11" ht="12.75">
      <c r="A88" s="2">
        <v>0.6138888888888888</v>
      </c>
      <c r="B88" s="29" t="s">
        <v>170</v>
      </c>
      <c r="C88" s="3">
        <v>13</v>
      </c>
      <c r="D88" s="3">
        <v>254</v>
      </c>
      <c r="E88" s="3">
        <v>971</v>
      </c>
      <c r="F88" s="3">
        <v>852</v>
      </c>
      <c r="G88" s="3">
        <v>668</v>
      </c>
      <c r="H88" s="3">
        <v>2035</v>
      </c>
      <c r="I88" s="3">
        <v>114</v>
      </c>
      <c r="J88" s="3">
        <v>121</v>
      </c>
      <c r="K88" s="3">
        <v>10</v>
      </c>
    </row>
    <row r="89" spans="1:11" ht="12.75">
      <c r="A89" s="2">
        <v>0.6180555555555556</v>
      </c>
      <c r="B89" s="29" t="s">
        <v>171</v>
      </c>
      <c r="C89" s="3">
        <v>14</v>
      </c>
      <c r="D89" s="3">
        <v>1868</v>
      </c>
      <c r="E89" s="3">
        <v>192</v>
      </c>
      <c r="F89" s="3">
        <v>1280</v>
      </c>
      <c r="G89" s="3">
        <v>675</v>
      </c>
      <c r="H89" s="3">
        <v>987</v>
      </c>
      <c r="I89" s="3">
        <v>100</v>
      </c>
      <c r="J89" s="3">
        <v>36</v>
      </c>
      <c r="K89" s="3">
        <v>88</v>
      </c>
    </row>
    <row r="90" spans="1:11" ht="12.75">
      <c r="A90" s="2">
        <v>0.6229166666666667</v>
      </c>
      <c r="B90" s="29" t="s">
        <v>172</v>
      </c>
      <c r="C90" s="3">
        <v>15</v>
      </c>
      <c r="D90" s="3">
        <v>254</v>
      </c>
      <c r="E90" s="3">
        <v>971</v>
      </c>
      <c r="F90" s="3">
        <v>852</v>
      </c>
      <c r="G90" s="3">
        <v>114</v>
      </c>
      <c r="H90" s="3">
        <v>668</v>
      </c>
      <c r="I90" s="3">
        <v>2035</v>
      </c>
      <c r="J90" s="3">
        <v>108</v>
      </c>
      <c r="K90" s="3">
        <v>69</v>
      </c>
    </row>
    <row r="91" spans="1:11" ht="12.75">
      <c r="A91" s="2">
        <v>0.6277777777777778</v>
      </c>
      <c r="B91" s="29" t="s">
        <v>173</v>
      </c>
      <c r="C91" s="3">
        <v>16</v>
      </c>
      <c r="D91" s="3">
        <v>1280</v>
      </c>
      <c r="E91" s="3">
        <v>1868</v>
      </c>
      <c r="F91" s="3">
        <v>192</v>
      </c>
      <c r="G91" s="3">
        <v>987</v>
      </c>
      <c r="H91" s="3">
        <v>675</v>
      </c>
      <c r="I91" s="3">
        <v>100</v>
      </c>
      <c r="J91" s="3">
        <v>56</v>
      </c>
      <c r="K91" s="3">
        <v>54</v>
      </c>
    </row>
    <row r="92" spans="1:11" ht="12.75">
      <c r="A92" s="2">
        <v>0.6402777777777778</v>
      </c>
      <c r="B92" s="29" t="s">
        <v>175</v>
      </c>
      <c r="C92" s="3">
        <v>18</v>
      </c>
      <c r="D92" s="3">
        <v>1868</v>
      </c>
      <c r="E92" s="3">
        <v>1280</v>
      </c>
      <c r="F92" s="3">
        <v>192</v>
      </c>
      <c r="G92" s="3">
        <v>987</v>
      </c>
      <c r="H92" s="3">
        <v>100</v>
      </c>
      <c r="I92" s="3">
        <v>675</v>
      </c>
      <c r="J92" s="3">
        <v>70</v>
      </c>
      <c r="K92" s="3">
        <v>64</v>
      </c>
    </row>
    <row r="93" spans="1:11" ht="12.75">
      <c r="A93" s="2">
        <v>0.6555555555555556</v>
      </c>
      <c r="B93" s="29" t="s">
        <v>176</v>
      </c>
      <c r="C93" s="3">
        <v>19</v>
      </c>
      <c r="D93" s="3">
        <v>852</v>
      </c>
      <c r="E93" s="3">
        <v>254</v>
      </c>
      <c r="F93" s="3">
        <v>971</v>
      </c>
      <c r="G93" s="3">
        <v>1868</v>
      </c>
      <c r="H93" s="3">
        <v>1280</v>
      </c>
      <c r="I93" s="3">
        <v>192</v>
      </c>
      <c r="J93" s="3">
        <v>60</v>
      </c>
      <c r="K93" s="3">
        <v>45</v>
      </c>
    </row>
    <row r="94" spans="1:11" ht="12.75">
      <c r="A94" s="2">
        <v>0.6652777777777777</v>
      </c>
      <c r="B94" s="29" t="s">
        <v>177</v>
      </c>
      <c r="C94" s="3">
        <v>20</v>
      </c>
      <c r="D94" s="3">
        <v>971</v>
      </c>
      <c r="E94" s="3">
        <v>254</v>
      </c>
      <c r="F94" s="3">
        <v>852</v>
      </c>
      <c r="G94" s="3">
        <v>1280</v>
      </c>
      <c r="H94" s="3">
        <v>192</v>
      </c>
      <c r="I94" s="3">
        <v>1868</v>
      </c>
      <c r="J94" s="3">
        <v>80</v>
      </c>
      <c r="K94" s="3">
        <v>32</v>
      </c>
    </row>
    <row r="95" spans="8:11" ht="12.75">
      <c r="H95" t="s">
        <v>104</v>
      </c>
      <c r="J95">
        <f>SUM(J78:J94)</f>
        <v>1235</v>
      </c>
      <c r="K95">
        <f>SUM(K78:K94)</f>
        <v>871</v>
      </c>
    </row>
    <row r="96" spans="8:11" ht="12.75">
      <c r="H96" t="s">
        <v>105</v>
      </c>
      <c r="K96">
        <f>(J95+K95)/C94/2</f>
        <v>52.65</v>
      </c>
    </row>
  </sheetData>
  <sheetProtection/>
  <mergeCells count="1">
    <mergeCell ref="A76:K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7">
      <selection activeCell="K100" sqref="K100"/>
    </sheetView>
  </sheetViews>
  <sheetFormatPr defaultColWidth="11.00390625" defaultRowHeight="12.75"/>
  <sheetData>
    <row r="1" spans="1:2" ht="12.75">
      <c r="A1" s="1" t="s">
        <v>36</v>
      </c>
      <c r="B1" t="s">
        <v>184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0.39305555555555555</v>
      </c>
      <c r="C3" s="3">
        <v>1</v>
      </c>
      <c r="D3" s="3">
        <v>2481</v>
      </c>
      <c r="E3" s="3">
        <v>1716</v>
      </c>
      <c r="F3" s="3">
        <v>1306</v>
      </c>
      <c r="G3" s="3">
        <v>120</v>
      </c>
      <c r="H3" s="3">
        <v>2547</v>
      </c>
      <c r="I3" s="3">
        <v>1739</v>
      </c>
      <c r="J3" s="3">
        <v>52</v>
      </c>
      <c r="K3" s="3">
        <v>56</v>
      </c>
    </row>
    <row r="4" spans="1:11" ht="12.75">
      <c r="A4" s="1">
        <f>B4-B3</f>
        <v>0.004861111111111149</v>
      </c>
      <c r="B4" s="2">
        <v>0.3979166666666667</v>
      </c>
      <c r="C4" s="3">
        <v>2</v>
      </c>
      <c r="D4" s="3">
        <v>2574</v>
      </c>
      <c r="E4" s="3">
        <v>1736</v>
      </c>
      <c r="F4" s="3">
        <v>1652</v>
      </c>
      <c r="G4" s="3">
        <v>1850</v>
      </c>
      <c r="H4" s="3">
        <v>2116</v>
      </c>
      <c r="I4" s="3">
        <v>141</v>
      </c>
      <c r="J4" s="3">
        <v>78</v>
      </c>
      <c r="K4" s="3">
        <v>47</v>
      </c>
    </row>
    <row r="5" spans="1:11" ht="12.75">
      <c r="A5" s="1">
        <f aca="true" t="shared" si="0" ref="A5:A70">B5-B4</f>
        <v>0.005555555555555536</v>
      </c>
      <c r="B5" s="2">
        <v>0.40347222222222223</v>
      </c>
      <c r="C5" s="3">
        <v>3</v>
      </c>
      <c r="D5" s="3">
        <v>2194</v>
      </c>
      <c r="E5" s="3">
        <v>2506</v>
      </c>
      <c r="F5" s="3">
        <v>1714</v>
      </c>
      <c r="G5" s="3">
        <v>2338</v>
      </c>
      <c r="H5" s="3">
        <v>2039</v>
      </c>
      <c r="I5" s="3">
        <v>2062</v>
      </c>
      <c r="J5" s="3">
        <v>54</v>
      </c>
      <c r="K5" s="3">
        <v>105</v>
      </c>
    </row>
    <row r="6" spans="1:11" ht="12.75">
      <c r="A6" s="1">
        <f t="shared" si="0"/>
        <v>0.006250000000000033</v>
      </c>
      <c r="B6" s="2">
        <v>0.40972222222222227</v>
      </c>
      <c r="C6" s="3">
        <v>4</v>
      </c>
      <c r="D6" s="3">
        <v>167</v>
      </c>
      <c r="E6" s="3">
        <v>1675</v>
      </c>
      <c r="F6" s="3">
        <v>2077</v>
      </c>
      <c r="G6" s="3">
        <v>2202</v>
      </c>
      <c r="H6" s="3">
        <v>2817</v>
      </c>
      <c r="I6" s="3">
        <v>1091</v>
      </c>
      <c r="J6" s="3">
        <v>64</v>
      </c>
      <c r="K6" s="3">
        <v>62</v>
      </c>
    </row>
    <row r="7" spans="1:11" ht="12.75">
      <c r="A7" s="1">
        <f t="shared" si="0"/>
        <v>0.005555555555555536</v>
      </c>
      <c r="B7" s="2">
        <v>0.4152777777777778</v>
      </c>
      <c r="C7" s="3">
        <v>5</v>
      </c>
      <c r="D7" s="3">
        <v>2940</v>
      </c>
      <c r="E7" s="3">
        <v>1535</v>
      </c>
      <c r="F7" s="3">
        <v>1268</v>
      </c>
      <c r="G7" s="3">
        <v>171</v>
      </c>
      <c r="H7" s="3">
        <v>1732</v>
      </c>
      <c r="I7" s="3">
        <v>2830</v>
      </c>
      <c r="J7" s="3">
        <v>46</v>
      </c>
      <c r="K7" s="3">
        <v>34</v>
      </c>
    </row>
    <row r="8" spans="1:11" ht="12.75">
      <c r="A8" s="1">
        <f t="shared" si="0"/>
        <v>0.004861111111111094</v>
      </c>
      <c r="B8" s="2">
        <v>0.4201388888888889</v>
      </c>
      <c r="C8" s="3">
        <v>6</v>
      </c>
      <c r="D8" s="3">
        <v>2530</v>
      </c>
      <c r="E8" s="3">
        <v>1024</v>
      </c>
      <c r="F8" s="3">
        <v>2970</v>
      </c>
      <c r="G8" s="3">
        <v>706</v>
      </c>
      <c r="H8" s="3">
        <v>93</v>
      </c>
      <c r="I8" s="3">
        <v>930</v>
      </c>
      <c r="J8" s="3">
        <v>90</v>
      </c>
      <c r="K8" s="3">
        <v>56</v>
      </c>
    </row>
    <row r="9" spans="1:11" ht="12.75">
      <c r="A9" s="1">
        <f t="shared" si="0"/>
        <v>0.005555555555555536</v>
      </c>
      <c r="B9" s="2">
        <v>0.42569444444444443</v>
      </c>
      <c r="C9" s="3">
        <v>7</v>
      </c>
      <c r="D9" s="3">
        <v>1816</v>
      </c>
      <c r="E9" s="3">
        <v>3110</v>
      </c>
      <c r="F9" s="3">
        <v>269</v>
      </c>
      <c r="G9" s="3">
        <v>1103</v>
      </c>
      <c r="H9" s="3">
        <v>2826</v>
      </c>
      <c r="I9" s="3">
        <v>2709</v>
      </c>
      <c r="J9" s="3">
        <v>62</v>
      </c>
      <c r="K9" s="3">
        <v>65</v>
      </c>
    </row>
    <row r="10" spans="1:11" ht="12.75">
      <c r="A10" s="1">
        <f t="shared" si="0"/>
        <v>0.005555555555555591</v>
      </c>
      <c r="B10" s="2">
        <v>0.43125</v>
      </c>
      <c r="C10" s="3">
        <v>8</v>
      </c>
      <c r="D10" s="3">
        <v>2549</v>
      </c>
      <c r="E10" s="3">
        <v>537</v>
      </c>
      <c r="F10" s="3">
        <v>2437</v>
      </c>
      <c r="G10" s="3">
        <v>2946</v>
      </c>
      <c r="H10" s="3">
        <v>1864</v>
      </c>
      <c r="I10" s="3">
        <v>1625</v>
      </c>
      <c r="J10" s="3">
        <v>68</v>
      </c>
      <c r="K10" s="3">
        <v>96</v>
      </c>
    </row>
    <row r="11" spans="1:11" ht="12.75">
      <c r="A11" s="1">
        <f t="shared" si="0"/>
        <v>0.004861111111111094</v>
      </c>
      <c r="B11" s="2">
        <v>0.4361111111111111</v>
      </c>
      <c r="C11" s="3">
        <v>9</v>
      </c>
      <c r="D11" s="3">
        <v>2022</v>
      </c>
      <c r="E11" s="3">
        <v>1259</v>
      </c>
      <c r="F11" s="3">
        <v>447</v>
      </c>
      <c r="G11" s="3">
        <v>2500</v>
      </c>
      <c r="H11" s="3">
        <v>2538</v>
      </c>
      <c r="I11" s="3">
        <v>1675</v>
      </c>
      <c r="J11" s="3">
        <v>46</v>
      </c>
      <c r="K11" s="3">
        <v>68</v>
      </c>
    </row>
    <row r="12" spans="1:11" ht="12.75">
      <c r="A12" s="1">
        <f t="shared" si="0"/>
        <v>0.004861111111111149</v>
      </c>
      <c r="B12" s="2">
        <v>0.44097222222222227</v>
      </c>
      <c r="C12" s="3">
        <v>10</v>
      </c>
      <c r="D12" s="3">
        <v>2039</v>
      </c>
      <c r="E12" s="3">
        <v>93</v>
      </c>
      <c r="F12" s="3">
        <v>2506</v>
      </c>
      <c r="G12" s="3">
        <v>1268</v>
      </c>
      <c r="H12" s="3">
        <v>1306</v>
      </c>
      <c r="I12" s="3">
        <v>2116</v>
      </c>
      <c r="J12" s="3">
        <v>80</v>
      </c>
      <c r="K12" s="3">
        <v>48</v>
      </c>
    </row>
    <row r="13" spans="1:11" ht="12.75">
      <c r="A13" s="1">
        <f t="shared" si="0"/>
        <v>0.0034722222222221544</v>
      </c>
      <c r="B13" s="2">
        <v>0.4444444444444444</v>
      </c>
      <c r="C13" s="3">
        <v>11</v>
      </c>
      <c r="D13" s="3">
        <v>1535</v>
      </c>
      <c r="E13" s="3">
        <v>1816</v>
      </c>
      <c r="F13" s="3">
        <v>1739</v>
      </c>
      <c r="G13" s="3">
        <v>2970</v>
      </c>
      <c r="H13" s="3">
        <v>2817</v>
      </c>
      <c r="I13" s="3">
        <v>1714</v>
      </c>
      <c r="J13" s="3">
        <v>48</v>
      </c>
      <c r="K13" s="3">
        <v>58</v>
      </c>
    </row>
    <row r="14" spans="1:11" ht="12.75">
      <c r="A14" s="1">
        <f t="shared" si="0"/>
        <v>0.0034722222222222654</v>
      </c>
      <c r="B14" s="2">
        <v>0.4479166666666667</v>
      </c>
      <c r="C14" s="3">
        <v>12</v>
      </c>
      <c r="D14" s="3">
        <v>167</v>
      </c>
      <c r="E14" s="3">
        <v>537</v>
      </c>
      <c r="F14" s="3">
        <v>1732</v>
      </c>
      <c r="G14" s="3">
        <v>930</v>
      </c>
      <c r="H14" s="3">
        <v>2547</v>
      </c>
      <c r="I14" s="3">
        <v>3110</v>
      </c>
      <c r="J14" s="3">
        <v>80</v>
      </c>
      <c r="K14" s="3">
        <v>48</v>
      </c>
    </row>
    <row r="15" spans="1:11" ht="12.75">
      <c r="A15" s="1">
        <f t="shared" si="0"/>
        <v>0.004166666666666652</v>
      </c>
      <c r="B15" s="2">
        <v>0.45208333333333334</v>
      </c>
      <c r="C15" s="3">
        <v>13</v>
      </c>
      <c r="D15" s="3">
        <v>447</v>
      </c>
      <c r="E15" s="3">
        <v>1736</v>
      </c>
      <c r="F15" s="3">
        <v>1091</v>
      </c>
      <c r="G15" s="3">
        <v>2940</v>
      </c>
      <c r="H15" s="3">
        <v>1864</v>
      </c>
      <c r="I15" s="3">
        <v>2437</v>
      </c>
      <c r="J15" s="3">
        <v>46</v>
      </c>
      <c r="K15" s="3">
        <v>16</v>
      </c>
    </row>
    <row r="16" spans="1:11" ht="12.75">
      <c r="A16" s="1">
        <f t="shared" si="0"/>
        <v>0.004861111111111094</v>
      </c>
      <c r="B16" s="2">
        <v>0.45694444444444443</v>
      </c>
      <c r="C16" s="3">
        <v>14</v>
      </c>
      <c r="D16" s="3">
        <v>120</v>
      </c>
      <c r="E16" s="3">
        <v>2022</v>
      </c>
      <c r="F16" s="3">
        <v>171</v>
      </c>
      <c r="G16" s="3">
        <v>2202</v>
      </c>
      <c r="H16" s="3">
        <v>141</v>
      </c>
      <c r="I16" s="3">
        <v>2946</v>
      </c>
      <c r="J16" s="3">
        <v>30</v>
      </c>
      <c r="K16" s="3">
        <v>20</v>
      </c>
    </row>
    <row r="17" spans="1:11" ht="12.75">
      <c r="A17" s="1">
        <f t="shared" si="0"/>
        <v>0.004166666666666652</v>
      </c>
      <c r="B17" s="2">
        <v>0.4611111111111111</v>
      </c>
      <c r="C17" s="3">
        <v>15</v>
      </c>
      <c r="D17" s="3">
        <v>2530</v>
      </c>
      <c r="E17" s="3">
        <v>2538</v>
      </c>
      <c r="F17" s="3">
        <v>2481</v>
      </c>
      <c r="G17" s="3">
        <v>1716</v>
      </c>
      <c r="H17" s="3">
        <v>2194</v>
      </c>
      <c r="I17" s="3">
        <v>2826</v>
      </c>
      <c r="J17" s="3">
        <v>50</v>
      </c>
      <c r="K17" s="3">
        <v>40</v>
      </c>
    </row>
    <row r="18" spans="1:11" ht="12.75">
      <c r="A18" s="1">
        <f t="shared" si="0"/>
        <v>0.00694444444444442</v>
      </c>
      <c r="B18" s="2">
        <v>0.4680555555555555</v>
      </c>
      <c r="C18" s="3">
        <v>16</v>
      </c>
      <c r="D18" s="3">
        <v>2077</v>
      </c>
      <c r="E18" s="3">
        <v>2830</v>
      </c>
      <c r="F18" s="3">
        <v>269</v>
      </c>
      <c r="G18" s="3">
        <v>1024</v>
      </c>
      <c r="H18" s="3">
        <v>1850</v>
      </c>
      <c r="I18" s="3">
        <v>1259</v>
      </c>
      <c r="J18" s="3">
        <v>90</v>
      </c>
      <c r="K18" s="3">
        <v>68</v>
      </c>
    </row>
    <row r="19" spans="1:11" ht="12.75">
      <c r="A19" s="1">
        <f t="shared" si="0"/>
        <v>0.0034722222222222654</v>
      </c>
      <c r="B19" s="2">
        <v>0.47152777777777777</v>
      </c>
      <c r="C19" s="3">
        <v>17</v>
      </c>
      <c r="D19" s="3">
        <v>2574</v>
      </c>
      <c r="E19" s="3">
        <v>2549</v>
      </c>
      <c r="F19" s="3">
        <v>2500</v>
      </c>
      <c r="G19" s="3">
        <v>1652</v>
      </c>
      <c r="H19" s="3">
        <v>2709</v>
      </c>
      <c r="I19" s="3">
        <v>2062</v>
      </c>
      <c r="J19" s="3">
        <v>44</v>
      </c>
      <c r="K19" s="3">
        <v>98</v>
      </c>
    </row>
    <row r="20" spans="1:11" ht="12.75">
      <c r="A20" s="1">
        <f t="shared" si="0"/>
        <v>0.004166666666666652</v>
      </c>
      <c r="B20" s="2">
        <v>0.4756944444444444</v>
      </c>
      <c r="C20" s="3">
        <v>18</v>
      </c>
      <c r="D20" s="3">
        <v>706</v>
      </c>
      <c r="E20" s="3">
        <v>1625</v>
      </c>
      <c r="F20" s="3">
        <v>171</v>
      </c>
      <c r="G20" s="3">
        <v>1103</v>
      </c>
      <c r="H20" s="3">
        <v>2338</v>
      </c>
      <c r="I20" s="3">
        <v>167</v>
      </c>
      <c r="J20" s="3">
        <v>50</v>
      </c>
      <c r="K20" s="3">
        <v>54</v>
      </c>
    </row>
    <row r="21" spans="1:11" ht="12.75">
      <c r="A21" s="1">
        <f t="shared" si="0"/>
        <v>0.0034722222222222654</v>
      </c>
      <c r="B21" s="2">
        <v>0.4791666666666667</v>
      </c>
      <c r="C21" s="3">
        <v>19</v>
      </c>
      <c r="D21" s="3">
        <v>2538</v>
      </c>
      <c r="E21" s="3">
        <v>2202</v>
      </c>
      <c r="F21" s="3">
        <v>2547</v>
      </c>
      <c r="G21" s="3">
        <v>2506</v>
      </c>
      <c r="H21" s="3">
        <v>1268</v>
      </c>
      <c r="I21" s="3">
        <v>2970</v>
      </c>
      <c r="J21" s="3">
        <v>54</v>
      </c>
      <c r="K21" s="3">
        <v>102</v>
      </c>
    </row>
    <row r="22" spans="1:11" ht="12.75">
      <c r="A22" s="1">
        <f t="shared" si="0"/>
        <v>0.004166666666666652</v>
      </c>
      <c r="B22" s="2">
        <v>0.48333333333333334</v>
      </c>
      <c r="C22" s="3">
        <v>20</v>
      </c>
      <c r="D22" s="3">
        <v>1864</v>
      </c>
      <c r="E22" s="3">
        <v>2116</v>
      </c>
      <c r="F22" s="3">
        <v>930</v>
      </c>
      <c r="G22" s="3">
        <v>1535</v>
      </c>
      <c r="H22" s="3">
        <v>2481</v>
      </c>
      <c r="I22" s="3">
        <v>1714</v>
      </c>
      <c r="J22" s="3">
        <v>41</v>
      </c>
      <c r="K22" s="3">
        <v>78</v>
      </c>
    </row>
    <row r="23" spans="1:11" ht="12.75">
      <c r="A23" s="1">
        <f t="shared" si="0"/>
        <v>0.00347222222222221</v>
      </c>
      <c r="B23" s="2">
        <v>0.48680555555555555</v>
      </c>
      <c r="C23" s="3">
        <v>21</v>
      </c>
      <c r="D23" s="3">
        <v>141</v>
      </c>
      <c r="E23" s="3">
        <v>2500</v>
      </c>
      <c r="F23" s="3">
        <v>2194</v>
      </c>
      <c r="G23" s="3">
        <v>2940</v>
      </c>
      <c r="H23" s="3">
        <v>1816</v>
      </c>
      <c r="I23" s="3">
        <v>1306</v>
      </c>
      <c r="J23" s="3">
        <v>36</v>
      </c>
      <c r="K23" s="3">
        <v>46</v>
      </c>
    </row>
    <row r="24" spans="1:11" ht="12.75">
      <c r="A24" s="1">
        <f t="shared" si="0"/>
        <v>0.004166666666666652</v>
      </c>
      <c r="B24" s="2">
        <v>0.4909722222222222</v>
      </c>
      <c r="C24" s="3">
        <v>22</v>
      </c>
      <c r="D24" s="3">
        <v>1259</v>
      </c>
      <c r="E24" s="3">
        <v>2338</v>
      </c>
      <c r="F24" s="3">
        <v>2709</v>
      </c>
      <c r="G24" s="3">
        <v>1732</v>
      </c>
      <c r="H24" s="3">
        <v>1736</v>
      </c>
      <c r="I24" s="3">
        <v>2530</v>
      </c>
      <c r="J24" s="3">
        <v>44</v>
      </c>
      <c r="K24" s="3">
        <v>68</v>
      </c>
    </row>
    <row r="25" spans="1:11" ht="12.75">
      <c r="A25" s="1" t="s">
        <v>188</v>
      </c>
      <c r="B25" s="2">
        <v>0.5423611111111112</v>
      </c>
      <c r="C25" s="3">
        <v>23</v>
      </c>
      <c r="D25" s="3">
        <v>2039</v>
      </c>
      <c r="E25" s="3">
        <v>447</v>
      </c>
      <c r="F25" s="3">
        <v>3110</v>
      </c>
      <c r="G25" s="3">
        <v>2077</v>
      </c>
      <c r="H25" s="3">
        <v>2549</v>
      </c>
      <c r="I25" s="3">
        <v>120</v>
      </c>
      <c r="J25" s="3">
        <v>46</v>
      </c>
      <c r="K25" s="3">
        <v>20</v>
      </c>
    </row>
    <row r="26" spans="1:11" ht="12.75">
      <c r="A26" s="1">
        <f t="shared" si="0"/>
        <v>0.004166666666666652</v>
      </c>
      <c r="B26" s="2">
        <v>0.5465277777777778</v>
      </c>
      <c r="C26" s="3">
        <v>24</v>
      </c>
      <c r="D26" s="3">
        <v>2062</v>
      </c>
      <c r="E26" s="3">
        <v>93</v>
      </c>
      <c r="F26" s="3">
        <v>537</v>
      </c>
      <c r="G26" s="3">
        <v>2817</v>
      </c>
      <c r="H26" s="3">
        <v>269</v>
      </c>
      <c r="I26" s="3">
        <v>2022</v>
      </c>
      <c r="J26" s="3">
        <v>38</v>
      </c>
      <c r="K26" s="3">
        <v>80</v>
      </c>
    </row>
    <row r="27" spans="1:11" ht="12.75">
      <c r="A27" s="1">
        <f t="shared" si="0"/>
        <v>0.004861111111110983</v>
      </c>
      <c r="B27" s="2">
        <v>0.5513888888888888</v>
      </c>
      <c r="C27" s="3">
        <v>25</v>
      </c>
      <c r="D27" s="3">
        <v>2830</v>
      </c>
      <c r="E27" s="3">
        <v>1625</v>
      </c>
      <c r="F27" s="3">
        <v>1850</v>
      </c>
      <c r="G27" s="3">
        <v>1091</v>
      </c>
      <c r="H27" s="3">
        <v>1675</v>
      </c>
      <c r="I27" s="3">
        <v>1716</v>
      </c>
      <c r="J27" s="3">
        <v>76</v>
      </c>
      <c r="K27" s="3">
        <v>58</v>
      </c>
    </row>
    <row r="28" spans="1:11" ht="12.75">
      <c r="A28" s="1">
        <f t="shared" si="0"/>
        <v>0.004166666666666763</v>
      </c>
      <c r="B28" s="2">
        <v>0.5555555555555556</v>
      </c>
      <c r="C28" s="3">
        <v>26</v>
      </c>
      <c r="D28" s="3">
        <v>2946</v>
      </c>
      <c r="E28" s="3">
        <v>2437</v>
      </c>
      <c r="F28" s="3">
        <v>1103</v>
      </c>
      <c r="G28" s="3">
        <v>1024</v>
      </c>
      <c r="H28" s="3">
        <v>2574</v>
      </c>
      <c r="I28" s="3">
        <v>1739</v>
      </c>
      <c r="J28" s="3">
        <v>32</v>
      </c>
      <c r="K28" s="3">
        <v>60</v>
      </c>
    </row>
    <row r="29" spans="1:11" ht="12.75">
      <c r="A29" s="1">
        <f t="shared" si="0"/>
        <v>0.004166666666666652</v>
      </c>
      <c r="B29" s="2">
        <v>0.5597222222222222</v>
      </c>
      <c r="C29" s="3">
        <v>27</v>
      </c>
      <c r="D29" s="3">
        <v>706</v>
      </c>
      <c r="E29" s="3">
        <v>1652</v>
      </c>
      <c r="F29" s="3">
        <v>2039</v>
      </c>
      <c r="G29" s="3">
        <v>2826</v>
      </c>
      <c r="H29" s="3">
        <v>1732</v>
      </c>
      <c r="I29" s="3">
        <v>2202</v>
      </c>
      <c r="J29" s="3">
        <v>74</v>
      </c>
      <c r="K29" s="3">
        <v>64</v>
      </c>
    </row>
    <row r="30" spans="1:11" ht="12.75">
      <c r="A30" s="1">
        <f t="shared" si="0"/>
        <v>0.004166666666666652</v>
      </c>
      <c r="B30" s="2">
        <v>0.5638888888888889</v>
      </c>
      <c r="C30" s="3">
        <v>28</v>
      </c>
      <c r="D30" s="3">
        <v>2530</v>
      </c>
      <c r="E30" s="3">
        <v>1259</v>
      </c>
      <c r="F30" s="3">
        <v>2116</v>
      </c>
      <c r="G30" s="3">
        <v>537</v>
      </c>
      <c r="H30" s="3">
        <v>171</v>
      </c>
      <c r="I30" s="3">
        <v>1816</v>
      </c>
      <c r="J30" s="3">
        <v>38</v>
      </c>
      <c r="K30" s="3">
        <v>46</v>
      </c>
    </row>
    <row r="31" spans="1:11" ht="12.75">
      <c r="A31" s="1">
        <f t="shared" si="0"/>
        <v>0.00347222222222221</v>
      </c>
      <c r="B31" s="2">
        <v>0.5673611111111111</v>
      </c>
      <c r="C31" s="3">
        <v>29</v>
      </c>
      <c r="D31" s="3">
        <v>2817</v>
      </c>
      <c r="E31" s="3">
        <v>2481</v>
      </c>
      <c r="F31" s="3">
        <v>167</v>
      </c>
      <c r="G31" s="3">
        <v>2970</v>
      </c>
      <c r="H31" s="3">
        <v>447</v>
      </c>
      <c r="I31" s="3">
        <v>2709</v>
      </c>
      <c r="J31" s="3">
        <v>40</v>
      </c>
      <c r="K31" s="3">
        <v>54</v>
      </c>
    </row>
    <row r="32" spans="1:11" ht="12.75">
      <c r="A32" s="1">
        <f t="shared" si="0"/>
        <v>0.004861111111111094</v>
      </c>
      <c r="B32" s="2">
        <v>0.5722222222222222</v>
      </c>
      <c r="C32" s="3">
        <v>30</v>
      </c>
      <c r="D32" s="3">
        <v>1625</v>
      </c>
      <c r="E32" s="3">
        <v>1024</v>
      </c>
      <c r="F32" s="3">
        <v>2062</v>
      </c>
      <c r="G32" s="3">
        <v>1739</v>
      </c>
      <c r="H32" s="3">
        <v>141</v>
      </c>
      <c r="I32" s="3">
        <v>3110</v>
      </c>
      <c r="J32" s="3">
        <v>95</v>
      </c>
      <c r="K32" s="3">
        <v>50</v>
      </c>
    </row>
    <row r="33" spans="1:11" ht="12.75">
      <c r="A33" s="1">
        <f t="shared" si="0"/>
        <v>0.004166666666666763</v>
      </c>
      <c r="B33" s="2">
        <v>0.576388888888889</v>
      </c>
      <c r="C33" s="3">
        <v>31</v>
      </c>
      <c r="D33" s="3">
        <v>93</v>
      </c>
      <c r="E33" s="3">
        <v>1268</v>
      </c>
      <c r="F33" s="3">
        <v>1714</v>
      </c>
      <c r="G33" s="3">
        <v>1091</v>
      </c>
      <c r="H33" s="3">
        <v>2500</v>
      </c>
      <c r="I33" s="3">
        <v>1850</v>
      </c>
      <c r="J33" s="3">
        <v>56</v>
      </c>
      <c r="K33" s="3">
        <v>34</v>
      </c>
    </row>
    <row r="34" spans="1:11" ht="12.75">
      <c r="A34" s="1">
        <f t="shared" si="0"/>
        <v>0.004861111111111094</v>
      </c>
      <c r="B34" s="2">
        <v>0.58125</v>
      </c>
      <c r="C34" s="3">
        <v>32</v>
      </c>
      <c r="D34" s="3">
        <v>2338</v>
      </c>
      <c r="E34" s="3">
        <v>2826</v>
      </c>
      <c r="F34" s="3">
        <v>2022</v>
      </c>
      <c r="G34" s="3">
        <v>120</v>
      </c>
      <c r="H34" s="3">
        <v>2437</v>
      </c>
      <c r="I34" s="3">
        <v>2830</v>
      </c>
      <c r="J34" s="3">
        <v>84</v>
      </c>
      <c r="K34" s="3">
        <v>44</v>
      </c>
    </row>
    <row r="35" spans="1:11" ht="12.75">
      <c r="A35" s="1">
        <f t="shared" si="0"/>
        <v>0.004861111111111094</v>
      </c>
      <c r="B35" s="2">
        <v>0.5861111111111111</v>
      </c>
      <c r="C35" s="3">
        <v>33</v>
      </c>
      <c r="D35" s="3">
        <v>2946</v>
      </c>
      <c r="E35" s="3">
        <v>2574</v>
      </c>
      <c r="F35" s="3">
        <v>2077</v>
      </c>
      <c r="G35" s="3">
        <v>2940</v>
      </c>
      <c r="H35" s="3">
        <v>2538</v>
      </c>
      <c r="I35" s="3">
        <v>706</v>
      </c>
      <c r="J35" s="3">
        <v>61</v>
      </c>
      <c r="K35" s="3">
        <v>67</v>
      </c>
    </row>
    <row r="36" spans="1:11" ht="12.75">
      <c r="A36" s="1">
        <f t="shared" si="0"/>
        <v>0.004166666666666652</v>
      </c>
      <c r="B36" s="2">
        <v>0.5902777777777778</v>
      </c>
      <c r="C36" s="3">
        <v>34</v>
      </c>
      <c r="D36" s="3">
        <v>1535</v>
      </c>
      <c r="E36" s="3">
        <v>930</v>
      </c>
      <c r="F36" s="3">
        <v>1103</v>
      </c>
      <c r="G36" s="3">
        <v>1652</v>
      </c>
      <c r="H36" s="3">
        <v>1306</v>
      </c>
      <c r="I36" s="3">
        <v>1675</v>
      </c>
      <c r="J36" s="3">
        <v>36</v>
      </c>
      <c r="K36" s="3">
        <v>77</v>
      </c>
    </row>
    <row r="37" spans="1:11" ht="12.75">
      <c r="A37" s="1">
        <f t="shared" si="0"/>
        <v>0.004166666666666652</v>
      </c>
      <c r="B37" s="2">
        <v>0.5944444444444444</v>
      </c>
      <c r="C37" s="3">
        <v>35</v>
      </c>
      <c r="D37" s="3">
        <v>1716</v>
      </c>
      <c r="E37" s="3">
        <v>269</v>
      </c>
      <c r="F37" s="3">
        <v>2547</v>
      </c>
      <c r="G37" s="3">
        <v>1736</v>
      </c>
      <c r="H37" s="3">
        <v>2194</v>
      </c>
      <c r="I37" s="3">
        <v>2549</v>
      </c>
      <c r="J37" s="3">
        <v>28</v>
      </c>
      <c r="K37" s="3">
        <v>63</v>
      </c>
    </row>
    <row r="38" spans="1:11" ht="12.75">
      <c r="A38" s="1">
        <f t="shared" si="0"/>
        <v>0.004861111111111094</v>
      </c>
      <c r="B38" s="2">
        <v>0.5993055555555555</v>
      </c>
      <c r="C38" s="3">
        <v>36</v>
      </c>
      <c r="D38" s="3">
        <v>1864</v>
      </c>
      <c r="E38" s="3">
        <v>2709</v>
      </c>
      <c r="F38" s="3">
        <v>1850</v>
      </c>
      <c r="G38" s="3">
        <v>2506</v>
      </c>
      <c r="H38" s="3">
        <v>1024</v>
      </c>
      <c r="I38" s="3">
        <v>2826</v>
      </c>
      <c r="J38" s="3">
        <v>44</v>
      </c>
      <c r="K38" s="3">
        <v>84</v>
      </c>
    </row>
    <row r="39" spans="1:11" ht="12.75">
      <c r="A39" s="1">
        <f t="shared" si="0"/>
        <v>0.004861111111111094</v>
      </c>
      <c r="B39" s="2">
        <v>0.6041666666666666</v>
      </c>
      <c r="C39" s="3">
        <v>37</v>
      </c>
      <c r="D39" s="3">
        <v>2062</v>
      </c>
      <c r="E39" s="3">
        <v>706</v>
      </c>
      <c r="F39" s="3">
        <v>1268</v>
      </c>
      <c r="G39" s="3">
        <v>2481</v>
      </c>
      <c r="H39" s="3">
        <v>2437</v>
      </c>
      <c r="I39" s="3">
        <v>1259</v>
      </c>
      <c r="J39" s="3">
        <v>61</v>
      </c>
      <c r="K39" s="3">
        <v>50</v>
      </c>
    </row>
    <row r="40" spans="1:11" ht="12.75">
      <c r="A40" s="1">
        <f t="shared" si="0"/>
        <v>0.004166666666666652</v>
      </c>
      <c r="B40" s="2">
        <v>0.6083333333333333</v>
      </c>
      <c r="C40" s="3">
        <v>38</v>
      </c>
      <c r="D40" s="3">
        <v>930</v>
      </c>
      <c r="E40" s="3">
        <v>1306</v>
      </c>
      <c r="F40" s="3">
        <v>1714</v>
      </c>
      <c r="G40" s="3">
        <v>2022</v>
      </c>
      <c r="H40" s="3">
        <v>2077</v>
      </c>
      <c r="I40" s="3">
        <v>2202</v>
      </c>
      <c r="J40" s="3">
        <v>87</v>
      </c>
      <c r="K40" s="3">
        <v>48</v>
      </c>
    </row>
    <row r="41" spans="1:11" ht="12.75">
      <c r="A41" s="1">
        <f t="shared" si="0"/>
        <v>0.004166666666666763</v>
      </c>
      <c r="B41" s="2">
        <v>0.6125</v>
      </c>
      <c r="C41" s="3">
        <v>39</v>
      </c>
      <c r="D41" s="3">
        <v>1625</v>
      </c>
      <c r="E41" s="3">
        <v>447</v>
      </c>
      <c r="F41" s="3">
        <v>1716</v>
      </c>
      <c r="G41" s="3">
        <v>2574</v>
      </c>
      <c r="H41" s="3">
        <v>1816</v>
      </c>
      <c r="I41" s="3">
        <v>1732</v>
      </c>
      <c r="J41" s="3">
        <v>20</v>
      </c>
      <c r="K41" s="3">
        <v>62</v>
      </c>
    </row>
    <row r="42" spans="1:11" ht="12.75">
      <c r="A42" s="1">
        <f t="shared" si="0"/>
        <v>0.004861111111111094</v>
      </c>
      <c r="B42" s="2">
        <v>0.6173611111111111</v>
      </c>
      <c r="C42" s="3">
        <v>40</v>
      </c>
      <c r="D42" s="3">
        <v>2338</v>
      </c>
      <c r="E42" s="3">
        <v>1091</v>
      </c>
      <c r="F42" s="3">
        <v>141</v>
      </c>
      <c r="G42" s="3">
        <v>2039</v>
      </c>
      <c r="H42" s="3">
        <v>2970</v>
      </c>
      <c r="I42" s="3">
        <v>2549</v>
      </c>
      <c r="J42" s="3">
        <v>44</v>
      </c>
      <c r="K42" s="3">
        <v>88</v>
      </c>
    </row>
    <row r="43" spans="1:11" ht="12.75">
      <c r="A43" s="1">
        <f t="shared" si="0"/>
        <v>0.004166666666666652</v>
      </c>
      <c r="B43" s="2">
        <v>0.6215277777777778</v>
      </c>
      <c r="C43" s="3">
        <v>41</v>
      </c>
      <c r="D43" s="3">
        <v>2940</v>
      </c>
      <c r="E43" s="3">
        <v>1736</v>
      </c>
      <c r="F43" s="3">
        <v>2946</v>
      </c>
      <c r="G43" s="3">
        <v>2506</v>
      </c>
      <c r="H43" s="3">
        <v>167</v>
      </c>
      <c r="I43" s="3">
        <v>1535</v>
      </c>
      <c r="J43" s="3">
        <v>38</v>
      </c>
      <c r="K43" s="3">
        <v>85</v>
      </c>
    </row>
    <row r="44" spans="1:11" ht="12.75">
      <c r="A44" s="1">
        <f t="shared" si="0"/>
        <v>0.004861111111111094</v>
      </c>
      <c r="B44" s="2">
        <v>0.6263888888888889</v>
      </c>
      <c r="C44" s="3">
        <v>42</v>
      </c>
      <c r="D44" s="3">
        <v>1739</v>
      </c>
      <c r="E44" s="3">
        <v>2538</v>
      </c>
      <c r="F44" s="3">
        <v>171</v>
      </c>
      <c r="G44" s="3">
        <v>93</v>
      </c>
      <c r="H44" s="3">
        <v>269</v>
      </c>
      <c r="I44" s="3">
        <v>1675</v>
      </c>
      <c r="J44" s="3">
        <v>50</v>
      </c>
      <c r="K44" s="3">
        <v>57</v>
      </c>
    </row>
    <row r="45" spans="1:11" ht="12.75">
      <c r="A45" s="1">
        <f t="shared" si="0"/>
        <v>0.00347222222222221</v>
      </c>
      <c r="B45" s="2">
        <v>0.6298611111111111</v>
      </c>
      <c r="C45" s="3">
        <v>43</v>
      </c>
      <c r="D45" s="3">
        <v>2547</v>
      </c>
      <c r="E45" s="3">
        <v>2116</v>
      </c>
      <c r="F45" s="3">
        <v>2500</v>
      </c>
      <c r="G45" s="3">
        <v>2830</v>
      </c>
      <c r="H45" s="3">
        <v>2530</v>
      </c>
      <c r="I45" s="3">
        <v>3110</v>
      </c>
      <c r="J45" s="3">
        <v>34</v>
      </c>
      <c r="K45" s="3">
        <v>28</v>
      </c>
    </row>
    <row r="46" spans="1:11" ht="12.75">
      <c r="A46" s="1">
        <f t="shared" si="0"/>
        <v>0.004861111111111094</v>
      </c>
      <c r="B46" s="2">
        <v>0.6347222222222222</v>
      </c>
      <c r="C46" s="3">
        <v>44</v>
      </c>
      <c r="D46" s="3">
        <v>2817</v>
      </c>
      <c r="E46" s="3">
        <v>1864</v>
      </c>
      <c r="F46" s="3">
        <v>120</v>
      </c>
      <c r="G46" s="3">
        <v>1652</v>
      </c>
      <c r="H46" s="3">
        <v>2194</v>
      </c>
      <c r="I46" s="3">
        <v>1103</v>
      </c>
      <c r="J46" s="3">
        <v>28</v>
      </c>
      <c r="K46" s="3">
        <v>82</v>
      </c>
    </row>
    <row r="47" spans="1:11" ht="12.75">
      <c r="A47" s="1">
        <f t="shared" si="0"/>
        <v>0.004166666666666763</v>
      </c>
      <c r="B47" s="2">
        <v>0.638888888888889</v>
      </c>
      <c r="C47" s="3">
        <v>45</v>
      </c>
      <c r="D47" s="3">
        <v>537</v>
      </c>
      <c r="E47" s="3">
        <v>1024</v>
      </c>
      <c r="F47" s="3">
        <v>141</v>
      </c>
      <c r="G47" s="3">
        <v>2338</v>
      </c>
      <c r="H47" s="3">
        <v>447</v>
      </c>
      <c r="I47" s="3">
        <v>1535</v>
      </c>
      <c r="J47" s="3">
        <v>60</v>
      </c>
      <c r="K47" s="3">
        <v>54</v>
      </c>
    </row>
    <row r="48" spans="1:11" ht="12.75">
      <c r="A48" s="1">
        <f t="shared" si="0"/>
        <v>0.003472222222222099</v>
      </c>
      <c r="B48" s="2">
        <v>0.642361111111111</v>
      </c>
      <c r="C48" s="3">
        <v>46</v>
      </c>
      <c r="D48" s="3">
        <v>2077</v>
      </c>
      <c r="E48" s="3">
        <v>171</v>
      </c>
      <c r="F48" s="3">
        <v>2970</v>
      </c>
      <c r="G48" s="3">
        <v>2506</v>
      </c>
      <c r="H48" s="3">
        <v>1716</v>
      </c>
      <c r="I48" s="3">
        <v>2437</v>
      </c>
      <c r="J48" s="3">
        <v>56</v>
      </c>
      <c r="K48" s="3">
        <v>69</v>
      </c>
    </row>
    <row r="49" spans="1:11" ht="12.75">
      <c r="A49" s="1">
        <f t="shared" si="0"/>
        <v>0.004861111111111205</v>
      </c>
      <c r="B49" s="2">
        <v>0.6472222222222223</v>
      </c>
      <c r="C49" s="3">
        <v>47</v>
      </c>
      <c r="D49" s="3">
        <v>2826</v>
      </c>
      <c r="E49" s="3">
        <v>1306</v>
      </c>
      <c r="F49" s="3">
        <v>1625</v>
      </c>
      <c r="G49" s="3">
        <v>1259</v>
      </c>
      <c r="H49" s="3">
        <v>1736</v>
      </c>
      <c r="I49" s="3">
        <v>1268</v>
      </c>
      <c r="J49" s="3">
        <v>74</v>
      </c>
      <c r="K49" s="3">
        <v>52</v>
      </c>
    </row>
    <row r="50" spans="1:11" ht="12.75">
      <c r="A50" s="1">
        <f t="shared" si="0"/>
        <v>0.004861111111111094</v>
      </c>
      <c r="B50" s="2">
        <v>0.6520833333333333</v>
      </c>
      <c r="C50" s="3">
        <v>48</v>
      </c>
      <c r="D50" s="3">
        <v>2062</v>
      </c>
      <c r="E50" s="3">
        <v>1732</v>
      </c>
      <c r="F50" s="3">
        <v>2116</v>
      </c>
      <c r="G50" s="3">
        <v>120</v>
      </c>
      <c r="H50" s="3">
        <v>1675</v>
      </c>
      <c r="I50" s="3">
        <v>1103</v>
      </c>
      <c r="J50" s="3">
        <v>62</v>
      </c>
      <c r="K50" s="3">
        <v>54</v>
      </c>
    </row>
    <row r="51" spans="1:11" ht="12.75">
      <c r="A51" s="1">
        <f t="shared" si="0"/>
        <v>0.004166666666666652</v>
      </c>
      <c r="B51" s="2">
        <v>0.65625</v>
      </c>
      <c r="C51" s="3">
        <v>49</v>
      </c>
      <c r="D51" s="3">
        <v>2202</v>
      </c>
      <c r="E51" s="3">
        <v>1652</v>
      </c>
      <c r="F51" s="3">
        <v>3110</v>
      </c>
      <c r="G51" s="3">
        <v>1091</v>
      </c>
      <c r="H51" s="3">
        <v>93</v>
      </c>
      <c r="I51" s="3">
        <v>2940</v>
      </c>
      <c r="J51" s="3">
        <v>32</v>
      </c>
      <c r="K51" s="3">
        <v>56</v>
      </c>
    </row>
    <row r="52" spans="1:11" ht="12.75">
      <c r="A52" s="1">
        <f t="shared" si="0"/>
        <v>0.004166666666666652</v>
      </c>
      <c r="B52" s="2">
        <v>0.6604166666666667</v>
      </c>
      <c r="C52" s="3">
        <v>50</v>
      </c>
      <c r="D52" s="3">
        <v>2574</v>
      </c>
      <c r="E52" s="3">
        <v>167</v>
      </c>
      <c r="F52" s="3">
        <v>2530</v>
      </c>
      <c r="G52" s="3">
        <v>1864</v>
      </c>
      <c r="H52" s="3">
        <v>2022</v>
      </c>
      <c r="I52" s="3">
        <v>1714</v>
      </c>
      <c r="J52" s="3">
        <v>85</v>
      </c>
      <c r="K52" s="3">
        <v>40</v>
      </c>
    </row>
    <row r="53" spans="1:11" ht="12.75">
      <c r="A53" s="1">
        <f t="shared" si="0"/>
        <v>0.004861111111111094</v>
      </c>
      <c r="B53" s="2">
        <v>0.6652777777777777</v>
      </c>
      <c r="C53" s="3">
        <v>51</v>
      </c>
      <c r="D53" s="3">
        <v>2709</v>
      </c>
      <c r="E53" s="3">
        <v>1739</v>
      </c>
      <c r="F53" s="3">
        <v>2194</v>
      </c>
      <c r="G53" s="3">
        <v>537</v>
      </c>
      <c r="H53" s="3">
        <v>706</v>
      </c>
      <c r="I53" s="3">
        <v>2830</v>
      </c>
      <c r="J53" s="3">
        <v>50</v>
      </c>
      <c r="K53" s="3">
        <v>70</v>
      </c>
    </row>
    <row r="54" spans="1:11" ht="12.75">
      <c r="A54" s="1">
        <f t="shared" si="0"/>
        <v>0.004861111111111094</v>
      </c>
      <c r="B54" s="2">
        <v>0.6701388888888888</v>
      </c>
      <c r="C54" s="3">
        <v>52</v>
      </c>
      <c r="D54" s="3">
        <v>1850</v>
      </c>
      <c r="E54" s="3">
        <v>2549</v>
      </c>
      <c r="F54" s="3">
        <v>2547</v>
      </c>
      <c r="G54" s="3">
        <v>930</v>
      </c>
      <c r="H54" s="3">
        <v>2817</v>
      </c>
      <c r="I54" s="3">
        <v>2538</v>
      </c>
      <c r="J54" s="3">
        <v>48</v>
      </c>
      <c r="K54" s="3">
        <v>46</v>
      </c>
    </row>
    <row r="55" spans="1:11" ht="12.75">
      <c r="A55" s="1">
        <f t="shared" si="0"/>
        <v>0.004166666666666763</v>
      </c>
      <c r="B55" s="2">
        <v>0.6743055555555556</v>
      </c>
      <c r="C55" s="3">
        <v>53</v>
      </c>
      <c r="D55" s="3">
        <v>2946</v>
      </c>
      <c r="E55" s="3">
        <v>2039</v>
      </c>
      <c r="F55" s="3">
        <v>269</v>
      </c>
      <c r="G55" s="3">
        <v>1816</v>
      </c>
      <c r="H55" s="3">
        <v>2500</v>
      </c>
      <c r="I55" s="3">
        <v>2481</v>
      </c>
      <c r="J55" s="3">
        <v>52</v>
      </c>
      <c r="K55" s="3">
        <v>60</v>
      </c>
    </row>
    <row r="56" spans="1:11" ht="12.75">
      <c r="A56" s="4">
        <f>AVERAGE(A4:A55)</f>
        <v>0.004507080610021786</v>
      </c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1" t="s">
        <v>0</v>
      </c>
      <c r="B58" s="2">
        <v>0.40069444444444446</v>
      </c>
      <c r="C58" s="3">
        <v>54</v>
      </c>
      <c r="D58" s="3">
        <v>2970</v>
      </c>
      <c r="E58" s="3">
        <v>1732</v>
      </c>
      <c r="F58" s="3">
        <v>1864</v>
      </c>
      <c r="G58" s="3">
        <v>1306</v>
      </c>
      <c r="H58" s="3">
        <v>171</v>
      </c>
      <c r="I58" s="3">
        <v>2062</v>
      </c>
      <c r="J58" s="3">
        <v>89</v>
      </c>
      <c r="K58" s="3">
        <v>34</v>
      </c>
    </row>
    <row r="59" spans="1:11" ht="12.75">
      <c r="A59" s="1">
        <f t="shared" si="0"/>
        <v>0.004861111111111038</v>
      </c>
      <c r="B59" s="2">
        <v>0.4055555555555555</v>
      </c>
      <c r="C59" s="3">
        <v>55</v>
      </c>
      <c r="D59" s="3">
        <v>1535</v>
      </c>
      <c r="E59" s="3">
        <v>2022</v>
      </c>
      <c r="F59" s="3">
        <v>2709</v>
      </c>
      <c r="G59" s="3">
        <v>2194</v>
      </c>
      <c r="H59" s="3">
        <v>1625</v>
      </c>
      <c r="I59" s="3">
        <v>1091</v>
      </c>
      <c r="J59" s="3">
        <v>34</v>
      </c>
      <c r="K59" s="3">
        <v>102</v>
      </c>
    </row>
    <row r="60" spans="1:11" ht="12.75">
      <c r="A60" s="1">
        <f t="shared" si="0"/>
        <v>0.004861111111111149</v>
      </c>
      <c r="B60" s="2">
        <v>0.41041666666666665</v>
      </c>
      <c r="C60" s="3">
        <v>56</v>
      </c>
      <c r="D60" s="3">
        <v>2826</v>
      </c>
      <c r="E60" s="3">
        <v>1259</v>
      </c>
      <c r="F60" s="3">
        <v>2549</v>
      </c>
      <c r="G60" s="3">
        <v>1739</v>
      </c>
      <c r="H60" s="3">
        <v>2116</v>
      </c>
      <c r="I60" s="3">
        <v>2940</v>
      </c>
      <c r="J60" s="3">
        <v>35</v>
      </c>
      <c r="K60" s="3">
        <v>38</v>
      </c>
    </row>
    <row r="61" spans="1:11" ht="12.75">
      <c r="A61" s="1">
        <f t="shared" si="0"/>
        <v>0.004166666666666652</v>
      </c>
      <c r="B61" s="2">
        <v>0.4145833333333333</v>
      </c>
      <c r="C61" s="3">
        <v>57</v>
      </c>
      <c r="D61" s="3">
        <v>2506</v>
      </c>
      <c r="E61" s="3">
        <v>2574</v>
      </c>
      <c r="F61" s="3">
        <v>120</v>
      </c>
      <c r="G61" s="3">
        <v>2500</v>
      </c>
      <c r="H61" s="3">
        <v>269</v>
      </c>
      <c r="I61" s="3">
        <v>930</v>
      </c>
      <c r="J61" s="3">
        <v>75</v>
      </c>
      <c r="K61" s="3">
        <v>51</v>
      </c>
    </row>
    <row r="62" spans="1:11" ht="12.75">
      <c r="A62" s="1">
        <f t="shared" si="0"/>
        <v>0.004166666666666707</v>
      </c>
      <c r="B62" s="2">
        <v>0.41875</v>
      </c>
      <c r="C62" s="3">
        <v>58</v>
      </c>
      <c r="D62" s="3">
        <v>1714</v>
      </c>
      <c r="E62" s="3">
        <v>1736</v>
      </c>
      <c r="F62" s="3">
        <v>1675</v>
      </c>
      <c r="G62" s="3">
        <v>706</v>
      </c>
      <c r="H62" s="3">
        <v>1024</v>
      </c>
      <c r="I62" s="3">
        <v>3110</v>
      </c>
      <c r="J62" s="3">
        <v>60</v>
      </c>
      <c r="K62" s="3">
        <v>46</v>
      </c>
    </row>
    <row r="63" spans="1:11" ht="12.75">
      <c r="A63" s="1">
        <f t="shared" si="0"/>
        <v>0.004166666666666652</v>
      </c>
      <c r="B63" s="2">
        <v>0.42291666666666666</v>
      </c>
      <c r="C63" s="3">
        <v>59</v>
      </c>
      <c r="D63" s="3">
        <v>2437</v>
      </c>
      <c r="E63" s="3">
        <v>2538</v>
      </c>
      <c r="F63" s="3">
        <v>167</v>
      </c>
      <c r="G63" s="3">
        <v>1652</v>
      </c>
      <c r="H63" s="3">
        <v>2830</v>
      </c>
      <c r="I63" s="3">
        <v>1816</v>
      </c>
      <c r="J63" s="3">
        <v>28</v>
      </c>
      <c r="K63" s="3">
        <v>61</v>
      </c>
    </row>
    <row r="64" spans="1:11" ht="12.75">
      <c r="A64" s="1">
        <f t="shared" si="0"/>
        <v>0.006250000000000033</v>
      </c>
      <c r="B64" s="2">
        <v>0.4291666666666667</v>
      </c>
      <c r="C64" s="3">
        <v>60</v>
      </c>
      <c r="D64" s="3">
        <v>2039</v>
      </c>
      <c r="E64" s="3">
        <v>1850</v>
      </c>
      <c r="F64" s="3">
        <v>2202</v>
      </c>
      <c r="G64" s="3">
        <v>447</v>
      </c>
      <c r="H64" s="3">
        <v>537</v>
      </c>
      <c r="I64" s="3">
        <v>2530</v>
      </c>
      <c r="J64" s="3">
        <v>54</v>
      </c>
      <c r="K64" s="3">
        <v>46</v>
      </c>
    </row>
    <row r="65" spans="1:11" ht="12.75">
      <c r="A65" s="1">
        <f t="shared" si="0"/>
        <v>0.004166666666666652</v>
      </c>
      <c r="B65" s="2">
        <v>0.43333333333333335</v>
      </c>
      <c r="C65" s="3">
        <v>61</v>
      </c>
      <c r="D65" s="3">
        <v>1103</v>
      </c>
      <c r="E65" s="3">
        <v>141</v>
      </c>
      <c r="F65" s="3">
        <v>93</v>
      </c>
      <c r="G65" s="3">
        <v>2547</v>
      </c>
      <c r="H65" s="3">
        <v>2481</v>
      </c>
      <c r="I65" s="3">
        <v>2077</v>
      </c>
      <c r="J65" s="3">
        <v>68</v>
      </c>
      <c r="K65" s="3">
        <v>75</v>
      </c>
    </row>
    <row r="66" spans="1:11" ht="12.75">
      <c r="A66" s="1">
        <f t="shared" si="0"/>
        <v>0.004166666666666652</v>
      </c>
      <c r="B66" s="2">
        <v>0.4375</v>
      </c>
      <c r="C66" s="3">
        <v>62</v>
      </c>
      <c r="D66" s="3">
        <v>2817</v>
      </c>
      <c r="E66" s="3">
        <v>1268</v>
      </c>
      <c r="F66" s="3">
        <v>2338</v>
      </c>
      <c r="G66" s="3">
        <v>1716</v>
      </c>
      <c r="H66" s="3">
        <v>2946</v>
      </c>
      <c r="I66" s="3">
        <v>930</v>
      </c>
      <c r="J66" s="3">
        <v>54</v>
      </c>
      <c r="K66" s="3">
        <v>28</v>
      </c>
    </row>
    <row r="67" spans="1:11" ht="12.75">
      <c r="A67" s="1">
        <f t="shared" si="0"/>
        <v>0.005555555555555536</v>
      </c>
      <c r="B67" s="2">
        <v>0.44305555555555554</v>
      </c>
      <c r="C67" s="3">
        <v>63</v>
      </c>
      <c r="D67" s="3">
        <v>120</v>
      </c>
      <c r="E67" s="3">
        <v>2940</v>
      </c>
      <c r="F67" s="3">
        <v>1714</v>
      </c>
      <c r="G67" s="3">
        <v>1625</v>
      </c>
      <c r="H67" s="3">
        <v>2538</v>
      </c>
      <c r="I67" s="3">
        <v>2709</v>
      </c>
      <c r="J67" s="3">
        <v>52</v>
      </c>
      <c r="K67" s="3">
        <v>70</v>
      </c>
    </row>
    <row r="68" spans="1:11" ht="12.75">
      <c r="A68" s="1">
        <f t="shared" si="0"/>
        <v>0.004166666666666652</v>
      </c>
      <c r="B68" s="2">
        <v>0.4472222222222222</v>
      </c>
      <c r="C68" s="3">
        <v>64</v>
      </c>
      <c r="D68" s="3">
        <v>706</v>
      </c>
      <c r="E68" s="3">
        <v>1306</v>
      </c>
      <c r="F68" s="3">
        <v>2437</v>
      </c>
      <c r="G68" s="3">
        <v>1850</v>
      </c>
      <c r="H68" s="3">
        <v>269</v>
      </c>
      <c r="I68" s="3">
        <v>537</v>
      </c>
      <c r="J68" s="3">
        <v>44</v>
      </c>
      <c r="K68" s="3">
        <v>59</v>
      </c>
    </row>
    <row r="69" spans="1:11" ht="12.75">
      <c r="A69" s="1">
        <f t="shared" si="0"/>
        <v>0.004861111111111149</v>
      </c>
      <c r="B69" s="2">
        <v>0.45208333333333334</v>
      </c>
      <c r="C69" s="3">
        <v>65</v>
      </c>
      <c r="D69" s="3">
        <v>141</v>
      </c>
      <c r="E69" s="3">
        <v>2830</v>
      </c>
      <c r="F69" s="3">
        <v>2549</v>
      </c>
      <c r="G69" s="3">
        <v>2530</v>
      </c>
      <c r="H69" s="3">
        <v>1103</v>
      </c>
      <c r="I69" s="3">
        <v>2506</v>
      </c>
      <c r="J69" s="3">
        <v>42</v>
      </c>
      <c r="K69" s="3">
        <v>74</v>
      </c>
    </row>
    <row r="70" spans="1:11" ht="12.75">
      <c r="A70" s="1">
        <f t="shared" si="0"/>
        <v>0.004166666666666652</v>
      </c>
      <c r="B70" s="2">
        <v>0.45625</v>
      </c>
      <c r="C70" s="3">
        <v>66</v>
      </c>
      <c r="D70" s="3">
        <v>2338</v>
      </c>
      <c r="E70" s="3">
        <v>1816</v>
      </c>
      <c r="F70" s="3">
        <v>1675</v>
      </c>
      <c r="G70" s="3">
        <v>1864</v>
      </c>
      <c r="H70" s="3">
        <v>2077</v>
      </c>
      <c r="I70" s="3">
        <v>1268</v>
      </c>
      <c r="J70" s="3">
        <v>60</v>
      </c>
      <c r="K70" s="3">
        <v>26</v>
      </c>
    </row>
    <row r="71" spans="1:11" ht="12.75">
      <c r="A71" s="1">
        <f>B71-B70</f>
        <v>0.004861111111111094</v>
      </c>
      <c r="B71" s="2">
        <v>0.4611111111111111</v>
      </c>
      <c r="C71" s="3">
        <v>67</v>
      </c>
      <c r="D71" s="3">
        <v>171</v>
      </c>
      <c r="E71" s="3">
        <v>2817</v>
      </c>
      <c r="F71" s="3">
        <v>2500</v>
      </c>
      <c r="G71" s="3">
        <v>1736</v>
      </c>
      <c r="H71" s="3">
        <v>2481</v>
      </c>
      <c r="I71" s="3">
        <v>1024</v>
      </c>
      <c r="J71" s="3">
        <v>28</v>
      </c>
      <c r="K71" s="3">
        <v>74</v>
      </c>
    </row>
    <row r="72" spans="1:11" ht="12.75">
      <c r="A72" s="1">
        <f>B72-B71</f>
        <v>0.0034722222222222654</v>
      </c>
      <c r="B72" s="2">
        <v>0.46458333333333335</v>
      </c>
      <c r="C72" s="3">
        <v>68</v>
      </c>
      <c r="D72" s="3">
        <v>447</v>
      </c>
      <c r="E72" s="3">
        <v>1652</v>
      </c>
      <c r="F72" s="3">
        <v>2826</v>
      </c>
      <c r="G72" s="3">
        <v>2946</v>
      </c>
      <c r="H72" s="3">
        <v>2062</v>
      </c>
      <c r="I72" s="3">
        <v>2547</v>
      </c>
      <c r="J72" s="3">
        <v>54</v>
      </c>
      <c r="K72" s="3">
        <v>50</v>
      </c>
    </row>
    <row r="73" spans="1:11" ht="12.75">
      <c r="A73" s="1">
        <f>B73-B72</f>
        <v>0.004861111111111149</v>
      </c>
      <c r="B73" s="2">
        <v>0.4694444444444445</v>
      </c>
      <c r="C73" s="3">
        <v>69</v>
      </c>
      <c r="D73" s="3">
        <v>1535</v>
      </c>
      <c r="E73" s="3">
        <v>93</v>
      </c>
      <c r="F73" s="3">
        <v>1716</v>
      </c>
      <c r="G73" s="3">
        <v>1259</v>
      </c>
      <c r="H73" s="3">
        <v>2039</v>
      </c>
      <c r="I73" s="3">
        <v>167</v>
      </c>
      <c r="J73" s="3">
        <v>60</v>
      </c>
      <c r="K73" s="3">
        <v>68</v>
      </c>
    </row>
    <row r="74" spans="1:11" ht="12.75">
      <c r="A74" s="1">
        <f>B74-B73</f>
        <v>0.004166666666666652</v>
      </c>
      <c r="B74" s="2">
        <v>0.47361111111111115</v>
      </c>
      <c r="C74" s="3">
        <v>70</v>
      </c>
      <c r="D74" s="3">
        <v>2970</v>
      </c>
      <c r="E74" s="3">
        <v>2194</v>
      </c>
      <c r="F74" s="3">
        <v>2202</v>
      </c>
      <c r="G74" s="3">
        <v>2574</v>
      </c>
      <c r="H74" s="3">
        <v>3110</v>
      </c>
      <c r="I74" s="3">
        <v>2116</v>
      </c>
      <c r="J74" s="3">
        <v>58</v>
      </c>
      <c r="K74" s="3">
        <v>34</v>
      </c>
    </row>
    <row r="75" spans="1:11" ht="12.75">
      <c r="A75" s="4">
        <f>AVERAGE(A59:A74)</f>
        <v>0.004557291666666668</v>
      </c>
      <c r="H75" t="s">
        <v>104</v>
      </c>
      <c r="J75">
        <f>SUM(J3:J74)</f>
        <v>3777</v>
      </c>
      <c r="K75">
        <f>SUM(K3:K74)</f>
        <v>4071</v>
      </c>
    </row>
    <row r="76" spans="1:11" ht="12.75">
      <c r="A76" s="1"/>
      <c r="H76" t="s">
        <v>105</v>
      </c>
      <c r="K76">
        <f>(J75+K75)/C74/2</f>
        <v>56.05714285714286</v>
      </c>
    </row>
    <row r="77" spans="1:2" ht="12.75">
      <c r="A77" s="4">
        <f>AVERAGE(A59:A74,A4:A55)</f>
        <v>0.004519071310116086</v>
      </c>
      <c r="B77" t="s">
        <v>14</v>
      </c>
    </row>
    <row r="81" spans="1:11" ht="12.75">
      <c r="A81" s="36" t="s">
        <v>157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21" t="s">
        <v>153</v>
      </c>
      <c r="B82" s="21" t="s">
        <v>158</v>
      </c>
      <c r="C82" s="21" t="s">
        <v>154</v>
      </c>
      <c r="D82" s="21" t="s">
        <v>6</v>
      </c>
      <c r="E82" s="21" t="s">
        <v>7</v>
      </c>
      <c r="F82" s="21" t="s">
        <v>8</v>
      </c>
      <c r="G82" s="21" t="s">
        <v>9</v>
      </c>
      <c r="H82" s="21" t="s">
        <v>10</v>
      </c>
      <c r="I82" s="21" t="s">
        <v>11</v>
      </c>
      <c r="J82" s="21" t="s">
        <v>155</v>
      </c>
      <c r="K82" s="21" t="s">
        <v>156</v>
      </c>
    </row>
    <row r="83" spans="1:11" ht="12.75">
      <c r="A83" s="2">
        <v>0.5465277777777778</v>
      </c>
      <c r="B83" s="29" t="s">
        <v>159</v>
      </c>
      <c r="C83" s="3">
        <v>1</v>
      </c>
      <c r="D83" s="3">
        <v>2039</v>
      </c>
      <c r="E83" s="3">
        <v>1625</v>
      </c>
      <c r="F83" s="3">
        <v>2194</v>
      </c>
      <c r="G83" s="3">
        <v>1816</v>
      </c>
      <c r="H83" s="3">
        <v>2202</v>
      </c>
      <c r="I83" s="3">
        <v>1103</v>
      </c>
      <c r="J83" s="3">
        <v>70</v>
      </c>
      <c r="K83" s="3">
        <v>40</v>
      </c>
    </row>
    <row r="84" spans="1:11" ht="12.75">
      <c r="A84" s="2">
        <v>0.5520833333333334</v>
      </c>
      <c r="B84" s="29" t="s">
        <v>160</v>
      </c>
      <c r="C84" s="3">
        <v>2</v>
      </c>
      <c r="D84" s="3">
        <v>2481</v>
      </c>
      <c r="E84" s="3">
        <v>1675</v>
      </c>
      <c r="F84" s="3">
        <v>2022</v>
      </c>
      <c r="G84" s="3">
        <v>1024</v>
      </c>
      <c r="H84" s="3">
        <v>447</v>
      </c>
      <c r="I84" s="3">
        <v>2826</v>
      </c>
      <c r="J84" s="3">
        <v>56</v>
      </c>
      <c r="K84" s="3">
        <v>44</v>
      </c>
    </row>
    <row r="85" spans="1:11" ht="12.75">
      <c r="A85" s="2">
        <v>0.5576388888888889</v>
      </c>
      <c r="B85" s="29" t="s">
        <v>161</v>
      </c>
      <c r="C85" s="3">
        <v>3</v>
      </c>
      <c r="D85" s="3">
        <v>2506</v>
      </c>
      <c r="E85" s="3">
        <v>269</v>
      </c>
      <c r="F85" s="3">
        <v>2970</v>
      </c>
      <c r="G85" s="3">
        <v>2338</v>
      </c>
      <c r="H85" s="3">
        <v>1732</v>
      </c>
      <c r="I85" s="3">
        <v>93</v>
      </c>
      <c r="J85" s="3">
        <v>89</v>
      </c>
      <c r="K85" s="3">
        <v>57</v>
      </c>
    </row>
    <row r="86" spans="1:11" ht="12.75">
      <c r="A86" s="2">
        <v>0.5625</v>
      </c>
      <c r="B86" s="29" t="s">
        <v>162</v>
      </c>
      <c r="C86" s="3">
        <v>4</v>
      </c>
      <c r="D86" s="3">
        <v>141</v>
      </c>
      <c r="E86" s="3">
        <v>537</v>
      </c>
      <c r="F86" s="3">
        <v>1652</v>
      </c>
      <c r="G86" s="3">
        <v>167</v>
      </c>
      <c r="H86" s="3">
        <v>2062</v>
      </c>
      <c r="I86" s="3">
        <v>1736</v>
      </c>
      <c r="J86" s="3">
        <v>70</v>
      </c>
      <c r="K86" s="3">
        <v>64</v>
      </c>
    </row>
    <row r="87" spans="1:11" ht="12.75">
      <c r="A87" s="2">
        <v>0.5715277777777777</v>
      </c>
      <c r="B87" s="29" t="s">
        <v>163</v>
      </c>
      <c r="C87" s="3">
        <v>5</v>
      </c>
      <c r="D87" s="3">
        <v>2039</v>
      </c>
      <c r="E87" s="3">
        <v>2194</v>
      </c>
      <c r="F87" s="3">
        <v>1625</v>
      </c>
      <c r="G87" s="3">
        <v>1816</v>
      </c>
      <c r="H87" s="3">
        <v>2202</v>
      </c>
      <c r="I87" s="3">
        <v>1103</v>
      </c>
      <c r="J87" s="3">
        <v>95</v>
      </c>
      <c r="K87" s="3">
        <v>34</v>
      </c>
    </row>
    <row r="88" spans="1:11" ht="12.75">
      <c r="A88" s="2">
        <v>0.5770833333333333</v>
      </c>
      <c r="B88" s="29" t="s">
        <v>164</v>
      </c>
      <c r="C88" s="3">
        <v>6</v>
      </c>
      <c r="D88" s="3">
        <v>2481</v>
      </c>
      <c r="E88" s="3">
        <v>2022</v>
      </c>
      <c r="F88" s="3">
        <v>1675</v>
      </c>
      <c r="G88" s="3">
        <v>447</v>
      </c>
      <c r="H88" s="3">
        <v>2826</v>
      </c>
      <c r="I88" s="3">
        <v>1024</v>
      </c>
      <c r="J88" s="3">
        <v>68</v>
      </c>
      <c r="K88" s="3">
        <v>38</v>
      </c>
    </row>
    <row r="89" spans="1:11" ht="12.75">
      <c r="A89" s="2">
        <v>0.5819444444444445</v>
      </c>
      <c r="B89" s="29" t="s">
        <v>165</v>
      </c>
      <c r="C89" s="3">
        <v>7</v>
      </c>
      <c r="D89" s="3">
        <v>269</v>
      </c>
      <c r="E89" s="3">
        <v>2970</v>
      </c>
      <c r="F89" s="3">
        <v>2506</v>
      </c>
      <c r="G89" s="3">
        <v>1732</v>
      </c>
      <c r="H89" s="3">
        <v>2338</v>
      </c>
      <c r="I89" s="3">
        <v>93</v>
      </c>
      <c r="J89" s="3">
        <v>60</v>
      </c>
      <c r="K89" s="3">
        <v>81</v>
      </c>
    </row>
    <row r="90" spans="1:11" ht="12.75">
      <c r="A90" s="2">
        <v>0.5861111111111111</v>
      </c>
      <c r="B90" s="29" t="s">
        <v>166</v>
      </c>
      <c r="C90" s="3">
        <v>8</v>
      </c>
      <c r="D90" s="3">
        <v>1652</v>
      </c>
      <c r="E90" s="3">
        <v>141</v>
      </c>
      <c r="F90" s="3">
        <v>537</v>
      </c>
      <c r="G90" s="3">
        <v>167</v>
      </c>
      <c r="H90" s="3">
        <v>1736</v>
      </c>
      <c r="I90" s="3">
        <v>2062</v>
      </c>
      <c r="J90" s="3">
        <v>67</v>
      </c>
      <c r="K90" s="3">
        <v>68</v>
      </c>
    </row>
    <row r="91" spans="1:11" ht="12.75">
      <c r="A91" s="2">
        <v>0.5958333333333333</v>
      </c>
      <c r="B91" s="29" t="s">
        <v>169</v>
      </c>
      <c r="C91" s="3">
        <v>11</v>
      </c>
      <c r="D91" s="3">
        <v>2506</v>
      </c>
      <c r="E91" s="3">
        <v>2970</v>
      </c>
      <c r="F91" s="3">
        <v>269</v>
      </c>
      <c r="G91" s="3">
        <v>2338</v>
      </c>
      <c r="H91" s="3">
        <v>1732</v>
      </c>
      <c r="I91" s="3">
        <v>93</v>
      </c>
      <c r="J91" s="3">
        <v>60</v>
      </c>
      <c r="K91" s="3">
        <v>42</v>
      </c>
    </row>
    <row r="92" spans="1:11" ht="12.75">
      <c r="A92" s="2">
        <v>0.6006944444444444</v>
      </c>
      <c r="B92" s="29" t="s">
        <v>102</v>
      </c>
      <c r="C92" s="3">
        <v>12</v>
      </c>
      <c r="D92" s="3">
        <v>537</v>
      </c>
      <c r="E92" s="3">
        <v>141</v>
      </c>
      <c r="F92" s="3">
        <v>1652</v>
      </c>
      <c r="G92" s="3">
        <v>1736</v>
      </c>
      <c r="H92" s="3">
        <v>2062</v>
      </c>
      <c r="I92" s="3">
        <v>167</v>
      </c>
      <c r="J92" s="3">
        <v>64</v>
      </c>
      <c r="K92" s="3">
        <v>82</v>
      </c>
    </row>
    <row r="93" spans="1:11" ht="12.75">
      <c r="A93" s="2">
        <v>0.607638888888889</v>
      </c>
      <c r="B93" s="29" t="s">
        <v>170</v>
      </c>
      <c r="C93" s="3">
        <v>13</v>
      </c>
      <c r="D93" s="3">
        <v>2039</v>
      </c>
      <c r="E93" s="3">
        <v>2194</v>
      </c>
      <c r="F93" s="3">
        <v>1625</v>
      </c>
      <c r="G93" s="3">
        <v>2022</v>
      </c>
      <c r="H93" s="3">
        <v>2481</v>
      </c>
      <c r="I93" s="3">
        <v>1675</v>
      </c>
      <c r="J93" s="3">
        <v>80</v>
      </c>
      <c r="K93" s="3">
        <v>50</v>
      </c>
    </row>
    <row r="94" spans="1:11" ht="12.75">
      <c r="A94" s="2">
        <v>0.6131944444444445</v>
      </c>
      <c r="B94" s="29" t="s">
        <v>171</v>
      </c>
      <c r="C94" s="3">
        <v>14</v>
      </c>
      <c r="D94" s="3">
        <v>2506</v>
      </c>
      <c r="E94" s="3">
        <v>269</v>
      </c>
      <c r="F94" s="3">
        <v>2970</v>
      </c>
      <c r="G94" s="3">
        <v>2062</v>
      </c>
      <c r="H94" s="3">
        <v>167</v>
      </c>
      <c r="I94" s="3">
        <v>1736</v>
      </c>
      <c r="J94" s="3">
        <v>88</v>
      </c>
      <c r="K94" s="3">
        <v>83</v>
      </c>
    </row>
    <row r="95" spans="1:11" ht="12.75">
      <c r="A95" s="2">
        <v>0.6180555555555556</v>
      </c>
      <c r="B95" s="29" t="s">
        <v>172</v>
      </c>
      <c r="C95" s="3">
        <v>15</v>
      </c>
      <c r="D95" s="3">
        <v>2194</v>
      </c>
      <c r="E95" s="3">
        <v>2039</v>
      </c>
      <c r="F95" s="3">
        <v>1625</v>
      </c>
      <c r="G95" s="3">
        <v>2022</v>
      </c>
      <c r="H95" s="3">
        <v>2481</v>
      </c>
      <c r="I95" s="3">
        <v>1675</v>
      </c>
      <c r="J95" s="3">
        <v>66</v>
      </c>
      <c r="K95" s="3">
        <v>58</v>
      </c>
    </row>
    <row r="96" spans="1:11" ht="12.75">
      <c r="A96" s="2">
        <v>0.6277777777777778</v>
      </c>
      <c r="B96" s="29" t="s">
        <v>173</v>
      </c>
      <c r="C96" s="3">
        <v>16</v>
      </c>
      <c r="D96" s="3">
        <v>2506</v>
      </c>
      <c r="E96" s="3">
        <v>269</v>
      </c>
      <c r="F96" s="3">
        <v>2970</v>
      </c>
      <c r="G96" s="3">
        <v>167</v>
      </c>
      <c r="H96" s="3">
        <v>1736</v>
      </c>
      <c r="I96" s="3">
        <v>2062</v>
      </c>
      <c r="J96" s="3">
        <v>99</v>
      </c>
      <c r="K96" s="3">
        <v>32</v>
      </c>
    </row>
    <row r="97" spans="1:11" ht="12.75">
      <c r="A97" s="2">
        <v>0.638888888888889</v>
      </c>
      <c r="B97" s="29" t="s">
        <v>176</v>
      </c>
      <c r="C97" s="3">
        <v>19</v>
      </c>
      <c r="D97" s="3">
        <v>1625</v>
      </c>
      <c r="E97" s="3">
        <v>2039</v>
      </c>
      <c r="F97" s="3">
        <v>2194</v>
      </c>
      <c r="G97" s="3">
        <v>2970</v>
      </c>
      <c r="H97" s="3">
        <v>269</v>
      </c>
      <c r="I97" s="3">
        <v>2506</v>
      </c>
      <c r="J97" s="3">
        <v>84</v>
      </c>
      <c r="K97" s="3">
        <v>54</v>
      </c>
    </row>
    <row r="98" spans="1:11" ht="12.75">
      <c r="A98" s="2">
        <v>0.6520833333333333</v>
      </c>
      <c r="B98" s="29" t="s">
        <v>177</v>
      </c>
      <c r="C98" s="3">
        <v>20</v>
      </c>
      <c r="D98" s="3">
        <v>2194</v>
      </c>
      <c r="E98" s="3">
        <v>2039</v>
      </c>
      <c r="F98" s="3">
        <v>1625</v>
      </c>
      <c r="G98" s="3">
        <v>2506</v>
      </c>
      <c r="H98" s="3">
        <v>2970</v>
      </c>
      <c r="I98" s="3">
        <v>269</v>
      </c>
      <c r="J98" s="3">
        <v>91</v>
      </c>
      <c r="K98" s="3">
        <v>85</v>
      </c>
    </row>
    <row r="99" spans="8:11" ht="12.75">
      <c r="H99" t="s">
        <v>104</v>
      </c>
      <c r="J99">
        <f>SUM(J83:J98)</f>
        <v>1207</v>
      </c>
      <c r="K99">
        <f>SUM(K83:K98)</f>
        <v>912</v>
      </c>
    </row>
    <row r="100" spans="8:11" ht="12.75">
      <c r="H100" t="s">
        <v>105</v>
      </c>
      <c r="K100">
        <f>(J99+K99)/C98/2</f>
        <v>52.975</v>
      </c>
    </row>
  </sheetData>
  <sheetProtection/>
  <mergeCells count="1">
    <mergeCell ref="A81:K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68">
      <selection activeCell="M106" sqref="M106"/>
    </sheetView>
  </sheetViews>
  <sheetFormatPr defaultColWidth="11.00390625" defaultRowHeight="12.75"/>
  <cols>
    <col min="1" max="1" width="9.625" style="1" customWidth="1"/>
    <col min="2" max="11" width="7.625" style="0" customWidth="1"/>
  </cols>
  <sheetData>
    <row r="1" spans="1:2" ht="12.75">
      <c r="A1" s="1" t="s">
        <v>186</v>
      </c>
      <c r="B1" t="s">
        <v>180</v>
      </c>
    </row>
    <row r="2" spans="2:11" ht="12.75">
      <c r="B2" s="2">
        <v>0.40277777777777773</v>
      </c>
      <c r="C2" s="3">
        <v>1</v>
      </c>
      <c r="D2" s="3">
        <v>2665</v>
      </c>
      <c r="E2" s="3">
        <v>1038</v>
      </c>
      <c r="F2" s="3">
        <v>1747</v>
      </c>
      <c r="G2" s="3">
        <v>2031</v>
      </c>
      <c r="H2" s="3">
        <v>888</v>
      </c>
      <c r="I2" s="3">
        <v>3010</v>
      </c>
      <c r="J2" s="3">
        <v>70</v>
      </c>
      <c r="K2" s="3">
        <v>44</v>
      </c>
    </row>
    <row r="3" spans="1:11" ht="12.75">
      <c r="A3" s="1">
        <f>B3-B2</f>
        <v>0.008333333333333415</v>
      </c>
      <c r="B3" s="2">
        <v>0.41111111111111115</v>
      </c>
      <c r="C3" s="3">
        <v>2</v>
      </c>
      <c r="D3" s="3">
        <v>868</v>
      </c>
      <c r="E3" s="3">
        <v>964</v>
      </c>
      <c r="F3" s="3">
        <v>2917</v>
      </c>
      <c r="G3" s="3">
        <v>2010</v>
      </c>
      <c r="H3" s="3">
        <v>2387</v>
      </c>
      <c r="I3" s="3">
        <v>1787</v>
      </c>
      <c r="J3" s="3">
        <v>82</v>
      </c>
      <c r="K3" s="3">
        <v>39</v>
      </c>
    </row>
    <row r="4" spans="1:11" ht="12.75">
      <c r="A4" s="1">
        <f aca="true" t="shared" si="0" ref="A4:A69">B4-B3</f>
        <v>0.005555555555555536</v>
      </c>
      <c r="B4" s="2">
        <v>0.4166666666666667</v>
      </c>
      <c r="C4" s="3">
        <v>3</v>
      </c>
      <c r="D4" s="3">
        <v>1308</v>
      </c>
      <c r="E4" s="3">
        <v>120</v>
      </c>
      <c r="F4" s="3">
        <v>306</v>
      </c>
      <c r="G4" s="3">
        <v>108</v>
      </c>
      <c r="H4" s="3">
        <v>1990</v>
      </c>
      <c r="I4" s="3">
        <v>2901</v>
      </c>
      <c r="J4" s="3">
        <v>42</v>
      </c>
      <c r="K4" s="3">
        <v>56</v>
      </c>
    </row>
    <row r="5" spans="1:11" ht="12.75">
      <c r="A5" s="1">
        <f t="shared" si="0"/>
        <v>0.007638888888888862</v>
      </c>
      <c r="B5" s="2">
        <v>0.42430555555555555</v>
      </c>
      <c r="C5" s="3">
        <v>4</v>
      </c>
      <c r="D5" s="3">
        <v>3121</v>
      </c>
      <c r="E5" s="3">
        <v>461</v>
      </c>
      <c r="F5" s="3">
        <v>1643</v>
      </c>
      <c r="G5" s="3">
        <v>2632</v>
      </c>
      <c r="H5" s="3">
        <v>1143</v>
      </c>
      <c r="I5" s="3">
        <v>2197</v>
      </c>
      <c r="J5" s="3">
        <v>42</v>
      </c>
      <c r="K5" s="3">
        <v>20</v>
      </c>
    </row>
    <row r="6" spans="1:11" ht="12.75">
      <c r="A6" s="1">
        <f t="shared" si="0"/>
        <v>0.007638888888888917</v>
      </c>
      <c r="B6" s="2">
        <v>0.43194444444444446</v>
      </c>
      <c r="C6" s="3">
        <v>5</v>
      </c>
      <c r="D6" s="3">
        <v>451</v>
      </c>
      <c r="E6" s="3">
        <v>1014</v>
      </c>
      <c r="F6" s="3">
        <v>2172</v>
      </c>
      <c r="G6" s="3">
        <v>963</v>
      </c>
      <c r="H6" s="3">
        <v>48</v>
      </c>
      <c r="I6" s="3">
        <v>1270</v>
      </c>
      <c r="J6" s="3">
        <v>36</v>
      </c>
      <c r="K6" s="3">
        <v>52</v>
      </c>
    </row>
    <row r="7" spans="1:11" ht="12.75">
      <c r="A7" s="1">
        <f t="shared" si="0"/>
        <v>0.008333333333333304</v>
      </c>
      <c r="B7" s="2">
        <v>0.44027777777777777</v>
      </c>
      <c r="C7" s="3">
        <v>6</v>
      </c>
      <c r="D7" s="3">
        <v>379</v>
      </c>
      <c r="E7" s="3">
        <v>2051</v>
      </c>
      <c r="F7" s="3">
        <v>1590</v>
      </c>
      <c r="G7" s="3">
        <v>279</v>
      </c>
      <c r="H7" s="3">
        <v>1646</v>
      </c>
      <c r="I7" s="3">
        <v>2399</v>
      </c>
      <c r="J7" s="3">
        <v>24</v>
      </c>
      <c r="K7" s="3">
        <v>30</v>
      </c>
    </row>
    <row r="8" spans="1:11" ht="12.75">
      <c r="A8" s="1">
        <f t="shared" si="0"/>
        <v>0.007638888888888917</v>
      </c>
      <c r="B8" s="2">
        <v>0.4479166666666667</v>
      </c>
      <c r="C8" s="3">
        <v>7</v>
      </c>
      <c r="D8" s="3">
        <v>1766</v>
      </c>
      <c r="E8" s="3">
        <v>1319</v>
      </c>
      <c r="F8" s="3">
        <v>677</v>
      </c>
      <c r="G8" s="3">
        <v>1018</v>
      </c>
      <c r="H8" s="3">
        <v>1502</v>
      </c>
      <c r="I8" s="3">
        <v>1008</v>
      </c>
      <c r="J8" s="3">
        <v>52</v>
      </c>
      <c r="K8" s="3">
        <v>54</v>
      </c>
    </row>
    <row r="9" spans="1:11" ht="12.75">
      <c r="A9" s="1">
        <f t="shared" si="0"/>
        <v>0.00694444444444442</v>
      </c>
      <c r="B9" s="2">
        <v>0.4548611111111111</v>
      </c>
      <c r="C9" s="3">
        <v>8</v>
      </c>
      <c r="D9" s="3">
        <v>276</v>
      </c>
      <c r="E9" s="3">
        <v>2835</v>
      </c>
      <c r="F9" s="3">
        <v>2252</v>
      </c>
      <c r="G9" s="3">
        <v>1001</v>
      </c>
      <c r="H9" s="3">
        <v>2941</v>
      </c>
      <c r="I9" s="3">
        <v>63</v>
      </c>
      <c r="J9" s="3">
        <v>8</v>
      </c>
      <c r="K9" s="3">
        <v>0</v>
      </c>
    </row>
    <row r="10" spans="1:11" ht="12.75">
      <c r="A10" s="1">
        <f t="shared" si="0"/>
        <v>0.006249999999999978</v>
      </c>
      <c r="B10" s="2">
        <v>0.4611111111111111</v>
      </c>
      <c r="C10" s="3">
        <v>9</v>
      </c>
      <c r="D10" s="3">
        <v>292</v>
      </c>
      <c r="E10" s="3">
        <v>2603</v>
      </c>
      <c r="F10" s="3">
        <v>1317</v>
      </c>
      <c r="G10" s="3">
        <v>1274</v>
      </c>
      <c r="H10" s="3">
        <v>829</v>
      </c>
      <c r="I10" s="3">
        <v>1250</v>
      </c>
      <c r="J10" s="3">
        <v>60</v>
      </c>
      <c r="K10" s="3">
        <v>36</v>
      </c>
    </row>
    <row r="11" spans="1:11" ht="12.75">
      <c r="A11" s="1">
        <f t="shared" si="0"/>
        <v>0.006250000000000033</v>
      </c>
      <c r="B11" s="2">
        <v>0.4673611111111111</v>
      </c>
      <c r="C11" s="3">
        <v>10</v>
      </c>
      <c r="D11" s="3">
        <v>291</v>
      </c>
      <c r="E11" s="3">
        <v>872</v>
      </c>
      <c r="F11" s="3">
        <v>3010</v>
      </c>
      <c r="G11" s="3">
        <v>1248</v>
      </c>
      <c r="H11" s="3">
        <v>695</v>
      </c>
      <c r="I11" s="3">
        <v>1386</v>
      </c>
      <c r="J11" s="3">
        <v>57</v>
      </c>
      <c r="K11" s="3">
        <v>14</v>
      </c>
    </row>
    <row r="12" spans="1:11" ht="12.75">
      <c r="A12" s="1">
        <f t="shared" si="0"/>
        <v>0.008333333333333304</v>
      </c>
      <c r="B12" s="2">
        <v>0.4756944444444444</v>
      </c>
      <c r="C12" s="3">
        <v>11</v>
      </c>
      <c r="D12" s="3">
        <v>108</v>
      </c>
      <c r="E12" s="3">
        <v>379</v>
      </c>
      <c r="F12" s="3">
        <v>1643</v>
      </c>
      <c r="G12" s="3">
        <v>1787</v>
      </c>
      <c r="H12" s="3">
        <v>1270</v>
      </c>
      <c r="I12" s="3">
        <v>2665</v>
      </c>
      <c r="J12" s="3">
        <v>44</v>
      </c>
      <c r="K12" s="3">
        <v>58</v>
      </c>
    </row>
    <row r="13" spans="1:11" ht="12.75">
      <c r="A13" s="1">
        <f t="shared" si="0"/>
        <v>0.006944444444444475</v>
      </c>
      <c r="B13" s="2">
        <v>0.4826388888888889</v>
      </c>
      <c r="C13" s="3">
        <v>12</v>
      </c>
      <c r="D13" s="3">
        <v>2387</v>
      </c>
      <c r="E13" s="3">
        <v>1008</v>
      </c>
      <c r="F13" s="3">
        <v>2172</v>
      </c>
      <c r="G13" s="3">
        <v>2031</v>
      </c>
      <c r="H13" s="3">
        <v>2051</v>
      </c>
      <c r="I13" s="3">
        <v>120</v>
      </c>
      <c r="J13" s="3">
        <v>60</v>
      </c>
      <c r="K13" s="3">
        <v>18</v>
      </c>
    </row>
    <row r="14" spans="1:11" ht="12.75">
      <c r="A14" s="1">
        <f t="shared" si="0"/>
        <v>0.00694444444444442</v>
      </c>
      <c r="B14" s="2">
        <v>0.4895833333333333</v>
      </c>
      <c r="C14" s="3">
        <v>13</v>
      </c>
      <c r="D14" s="3">
        <v>2835</v>
      </c>
      <c r="E14" s="3">
        <v>48</v>
      </c>
      <c r="F14" s="3">
        <v>3121</v>
      </c>
      <c r="G14" s="3">
        <v>306</v>
      </c>
      <c r="H14" s="3">
        <v>1747</v>
      </c>
      <c r="I14" s="3">
        <v>1990</v>
      </c>
      <c r="J14" s="3">
        <v>52</v>
      </c>
      <c r="K14" s="3">
        <v>68</v>
      </c>
    </row>
    <row r="15" spans="1:11" ht="12.75">
      <c r="A15" s="1">
        <f t="shared" si="0"/>
        <v>0.004861111111111149</v>
      </c>
      <c r="B15" s="2">
        <v>0.49444444444444446</v>
      </c>
      <c r="C15" s="3">
        <v>14</v>
      </c>
      <c r="D15" s="3">
        <v>292</v>
      </c>
      <c r="E15" s="3">
        <v>2197</v>
      </c>
      <c r="F15" s="3">
        <v>2941</v>
      </c>
      <c r="G15" s="3">
        <v>1308</v>
      </c>
      <c r="H15" s="3">
        <v>1319</v>
      </c>
      <c r="I15" s="3">
        <v>1014</v>
      </c>
      <c r="J15" s="3">
        <v>56</v>
      </c>
      <c r="K15" s="3">
        <v>59</v>
      </c>
    </row>
    <row r="16" spans="1:11" ht="12.75">
      <c r="A16" s="1">
        <f t="shared" si="0"/>
        <v>0.006249999999999978</v>
      </c>
      <c r="B16" s="2">
        <v>0.5006944444444444</v>
      </c>
      <c r="C16" s="3">
        <v>15</v>
      </c>
      <c r="D16" s="3">
        <v>868</v>
      </c>
      <c r="E16" s="3">
        <v>963</v>
      </c>
      <c r="F16" s="3">
        <v>1502</v>
      </c>
      <c r="G16" s="3">
        <v>279</v>
      </c>
      <c r="H16" s="3">
        <v>872</v>
      </c>
      <c r="I16" s="3">
        <v>1018</v>
      </c>
      <c r="J16" s="3">
        <v>48</v>
      </c>
      <c r="K16" s="3">
        <v>42</v>
      </c>
    </row>
    <row r="17" spans="1:11" ht="12.75">
      <c r="A17" s="1" t="s">
        <v>187</v>
      </c>
      <c r="B17" s="2">
        <v>0.5680555555555555</v>
      </c>
      <c r="C17" s="3">
        <v>16</v>
      </c>
      <c r="D17" s="3">
        <v>1001</v>
      </c>
      <c r="E17" s="3">
        <v>1646</v>
      </c>
      <c r="F17" s="3">
        <v>2917</v>
      </c>
      <c r="G17" s="3">
        <v>964</v>
      </c>
      <c r="H17" s="3">
        <v>1766</v>
      </c>
      <c r="I17" s="3">
        <v>2603</v>
      </c>
      <c r="J17" s="3">
        <v>56</v>
      </c>
      <c r="K17" s="3">
        <v>22</v>
      </c>
    </row>
    <row r="18" spans="1:11" ht="12.75">
      <c r="A18" s="1" t="s">
        <v>187</v>
      </c>
      <c r="B18" s="2">
        <v>0.513888888888889</v>
      </c>
      <c r="C18" s="3">
        <v>17</v>
      </c>
      <c r="D18" s="3">
        <v>829</v>
      </c>
      <c r="E18" s="3">
        <v>1386</v>
      </c>
      <c r="F18" s="3">
        <v>291</v>
      </c>
      <c r="G18" s="3">
        <v>451</v>
      </c>
      <c r="H18" s="3">
        <v>2252</v>
      </c>
      <c r="I18" s="3">
        <v>2632</v>
      </c>
      <c r="J18" s="3">
        <v>46</v>
      </c>
      <c r="K18" s="3">
        <v>12</v>
      </c>
    </row>
    <row r="19" spans="1:11" ht="12.75">
      <c r="A19" s="1">
        <f t="shared" si="0"/>
        <v>0.004166666666666652</v>
      </c>
      <c r="B19" s="2">
        <v>0.5180555555555556</v>
      </c>
      <c r="C19" s="3">
        <v>18</v>
      </c>
      <c r="D19" s="3">
        <v>1274</v>
      </c>
      <c r="E19" s="3">
        <v>677</v>
      </c>
      <c r="F19" s="3">
        <v>1143</v>
      </c>
      <c r="G19" s="3">
        <v>2901</v>
      </c>
      <c r="H19" s="3">
        <v>63</v>
      </c>
      <c r="I19" s="3">
        <v>888</v>
      </c>
      <c r="J19" s="3">
        <v>28</v>
      </c>
      <c r="K19" s="3">
        <v>34</v>
      </c>
    </row>
    <row r="20" spans="1:11" ht="12.75">
      <c r="A20" s="1">
        <f t="shared" si="0"/>
        <v>0.004861111111111094</v>
      </c>
      <c r="B20" s="2">
        <v>0.5229166666666667</v>
      </c>
      <c r="C20" s="3">
        <v>19</v>
      </c>
      <c r="D20" s="3">
        <v>1590</v>
      </c>
      <c r="E20" s="3">
        <v>276</v>
      </c>
      <c r="F20" s="3">
        <v>461</v>
      </c>
      <c r="G20" s="3">
        <v>695</v>
      </c>
      <c r="H20" s="3">
        <v>2010</v>
      </c>
      <c r="I20" s="3">
        <v>1317</v>
      </c>
      <c r="J20" s="3">
        <v>22</v>
      </c>
      <c r="K20" s="3">
        <v>72</v>
      </c>
    </row>
    <row r="21" spans="1:11" ht="12.75">
      <c r="A21" s="1">
        <f t="shared" si="0"/>
        <v>0.005555555555555536</v>
      </c>
      <c r="B21" s="2">
        <v>0.5284722222222222</v>
      </c>
      <c r="C21" s="3">
        <v>20</v>
      </c>
      <c r="D21" s="3">
        <v>1038</v>
      </c>
      <c r="E21" s="3">
        <v>2399</v>
      </c>
      <c r="F21" s="3">
        <v>1990</v>
      </c>
      <c r="G21" s="3">
        <v>1248</v>
      </c>
      <c r="H21" s="3">
        <v>1250</v>
      </c>
      <c r="I21" s="3">
        <v>2941</v>
      </c>
      <c r="J21" s="3">
        <v>52</v>
      </c>
      <c r="K21" s="3">
        <v>44</v>
      </c>
    </row>
    <row r="22" spans="1:11" ht="12.75">
      <c r="A22" s="1">
        <f t="shared" si="0"/>
        <v>0.004861111111111094</v>
      </c>
      <c r="B22" s="2">
        <v>0.5333333333333333</v>
      </c>
      <c r="C22" s="3">
        <v>21</v>
      </c>
      <c r="D22" s="3">
        <v>1643</v>
      </c>
      <c r="E22" s="3">
        <v>1270</v>
      </c>
      <c r="F22" s="3">
        <v>279</v>
      </c>
      <c r="G22" s="3">
        <v>1008</v>
      </c>
      <c r="H22" s="3">
        <v>2917</v>
      </c>
      <c r="I22" s="3">
        <v>1747</v>
      </c>
      <c r="J22" s="3">
        <v>32</v>
      </c>
      <c r="K22" s="3">
        <v>64</v>
      </c>
    </row>
    <row r="23" spans="1:11" ht="12.75">
      <c r="A23" s="1">
        <f t="shared" si="0"/>
        <v>0.005555555555555536</v>
      </c>
      <c r="B23" s="2">
        <v>0.5388888888888889</v>
      </c>
      <c r="C23" s="3">
        <v>22</v>
      </c>
      <c r="D23" s="3">
        <v>1308</v>
      </c>
      <c r="E23" s="3">
        <v>2031</v>
      </c>
      <c r="F23" s="3">
        <v>2835</v>
      </c>
      <c r="G23" s="3">
        <v>451</v>
      </c>
      <c r="H23" s="3">
        <v>829</v>
      </c>
      <c r="I23" s="3">
        <v>1646</v>
      </c>
      <c r="J23" s="3">
        <v>24</v>
      </c>
      <c r="K23" s="3">
        <v>64</v>
      </c>
    </row>
    <row r="24" spans="1:11" ht="12.75">
      <c r="A24" s="1">
        <f t="shared" si="0"/>
        <v>0.004166666666666652</v>
      </c>
      <c r="B24" s="2">
        <v>0.5430555555555555</v>
      </c>
      <c r="C24" s="3">
        <v>23</v>
      </c>
      <c r="D24" s="3">
        <v>868</v>
      </c>
      <c r="E24" s="3">
        <v>1143</v>
      </c>
      <c r="F24" s="3">
        <v>1766</v>
      </c>
      <c r="G24" s="3">
        <v>2252</v>
      </c>
      <c r="H24" s="3">
        <v>292</v>
      </c>
      <c r="I24" s="3">
        <v>120</v>
      </c>
      <c r="J24" s="3">
        <v>38</v>
      </c>
      <c r="K24" s="3">
        <v>38</v>
      </c>
    </row>
    <row r="25" spans="1:11" ht="12.75">
      <c r="A25" s="1" t="s">
        <v>188</v>
      </c>
      <c r="B25" s="2">
        <v>0.5722222222222222</v>
      </c>
      <c r="C25" s="3">
        <v>24</v>
      </c>
      <c r="D25" s="3">
        <v>48</v>
      </c>
      <c r="E25" s="3">
        <v>1274</v>
      </c>
      <c r="F25" s="3">
        <v>2665</v>
      </c>
      <c r="G25" s="3">
        <v>1319</v>
      </c>
      <c r="H25" s="3">
        <v>695</v>
      </c>
      <c r="I25" s="3">
        <v>964</v>
      </c>
      <c r="J25" s="3">
        <v>54</v>
      </c>
      <c r="K25" s="3">
        <v>52</v>
      </c>
    </row>
    <row r="26" spans="1:11" ht="12.75">
      <c r="A26" s="1">
        <f t="shared" si="0"/>
        <v>0.008333333333333415</v>
      </c>
      <c r="B26" s="2">
        <v>0.5805555555555556</v>
      </c>
      <c r="C26" s="3">
        <v>25</v>
      </c>
      <c r="D26" s="3">
        <v>2603</v>
      </c>
      <c r="E26" s="3">
        <v>306</v>
      </c>
      <c r="F26" s="3">
        <v>1502</v>
      </c>
      <c r="G26" s="3">
        <v>276</v>
      </c>
      <c r="H26" s="3">
        <v>1386</v>
      </c>
      <c r="I26" s="3">
        <v>2399</v>
      </c>
      <c r="J26" s="3">
        <v>58</v>
      </c>
      <c r="K26" s="3">
        <v>38</v>
      </c>
    </row>
    <row r="27" spans="1:11" ht="12.75">
      <c r="A27" s="1">
        <f t="shared" si="0"/>
        <v>0.004861111111111094</v>
      </c>
      <c r="B27" s="2">
        <v>0.5854166666666667</v>
      </c>
      <c r="C27" s="3">
        <v>26</v>
      </c>
      <c r="D27" s="3">
        <v>2010</v>
      </c>
      <c r="E27" s="3">
        <v>1248</v>
      </c>
      <c r="F27" s="3">
        <v>2051</v>
      </c>
      <c r="G27" s="3">
        <v>1018</v>
      </c>
      <c r="H27" s="3">
        <v>1001</v>
      </c>
      <c r="I27" s="3">
        <v>888</v>
      </c>
      <c r="J27" s="3">
        <v>48</v>
      </c>
      <c r="K27" s="3">
        <v>73</v>
      </c>
    </row>
    <row r="28" spans="1:11" ht="12.75">
      <c r="A28" s="1">
        <f t="shared" si="0"/>
        <v>0.004861111111111094</v>
      </c>
      <c r="B28" s="2">
        <v>0.5902777777777778</v>
      </c>
      <c r="C28" s="3">
        <v>27</v>
      </c>
      <c r="D28" s="3">
        <v>1250</v>
      </c>
      <c r="E28" s="3">
        <v>1014</v>
      </c>
      <c r="F28" s="3">
        <v>461</v>
      </c>
      <c r="G28" s="3">
        <v>872</v>
      </c>
      <c r="H28" s="3">
        <v>3121</v>
      </c>
      <c r="I28" s="3">
        <v>108</v>
      </c>
      <c r="J28" s="3">
        <v>50</v>
      </c>
      <c r="K28" s="3">
        <v>22</v>
      </c>
    </row>
    <row r="29" spans="1:11" ht="12.75">
      <c r="A29" s="1">
        <f t="shared" si="0"/>
        <v>0.00694444444444442</v>
      </c>
      <c r="B29" s="2">
        <v>0.5972222222222222</v>
      </c>
      <c r="C29" s="3">
        <v>28</v>
      </c>
      <c r="D29" s="3">
        <v>1787</v>
      </c>
      <c r="E29" s="3">
        <v>2901</v>
      </c>
      <c r="F29" s="3">
        <v>2632</v>
      </c>
      <c r="G29" s="3">
        <v>1038</v>
      </c>
      <c r="H29" s="3">
        <v>2387</v>
      </c>
      <c r="I29" s="3">
        <v>1317</v>
      </c>
      <c r="J29" s="3">
        <v>38</v>
      </c>
      <c r="K29" s="3">
        <v>80</v>
      </c>
    </row>
    <row r="30" spans="1:11" ht="12.75">
      <c r="A30" s="1">
        <f t="shared" si="0"/>
        <v>0.004861111111111094</v>
      </c>
      <c r="B30" s="2">
        <v>0.6020833333333333</v>
      </c>
      <c r="C30" s="3">
        <v>29</v>
      </c>
      <c r="D30" s="3">
        <v>291</v>
      </c>
      <c r="E30" s="3">
        <v>2197</v>
      </c>
      <c r="F30" s="3">
        <v>677</v>
      </c>
      <c r="G30" s="3">
        <v>3010</v>
      </c>
      <c r="H30" s="3">
        <v>1590</v>
      </c>
      <c r="I30" s="3">
        <v>963</v>
      </c>
      <c r="J30" s="3">
        <v>74</v>
      </c>
      <c r="K30" s="3">
        <v>48</v>
      </c>
    </row>
    <row r="31" spans="1:11" ht="12.75">
      <c r="A31" s="1">
        <f t="shared" si="0"/>
        <v>0.005555555555555647</v>
      </c>
      <c r="B31" s="2">
        <v>0.607638888888889</v>
      </c>
      <c r="C31" s="3">
        <v>30</v>
      </c>
      <c r="D31" s="3">
        <v>63</v>
      </c>
      <c r="E31" s="3">
        <v>2172</v>
      </c>
      <c r="F31" s="3">
        <v>695</v>
      </c>
      <c r="G31" s="3">
        <v>379</v>
      </c>
      <c r="H31" s="3">
        <v>2603</v>
      </c>
      <c r="I31" s="3">
        <v>868</v>
      </c>
      <c r="J31" s="3">
        <v>58</v>
      </c>
      <c r="K31" s="3">
        <v>40</v>
      </c>
    </row>
    <row r="32" spans="1:11" ht="12.75">
      <c r="A32" s="1">
        <f t="shared" si="0"/>
        <v>0.006249999999999867</v>
      </c>
      <c r="B32" s="2">
        <v>0.6138888888888888</v>
      </c>
      <c r="C32" s="3">
        <v>31</v>
      </c>
      <c r="D32" s="3">
        <v>1018</v>
      </c>
      <c r="E32" s="3">
        <v>1270</v>
      </c>
      <c r="F32" s="3">
        <v>829</v>
      </c>
      <c r="G32" s="3">
        <v>306</v>
      </c>
      <c r="H32" s="3">
        <v>1274</v>
      </c>
      <c r="I32" s="3">
        <v>2941</v>
      </c>
      <c r="J32" s="3">
        <v>72</v>
      </c>
      <c r="K32" s="3">
        <v>28</v>
      </c>
    </row>
    <row r="33" spans="1:11" ht="12.75">
      <c r="A33" s="1">
        <f t="shared" si="0"/>
        <v>0.004861111111111205</v>
      </c>
      <c r="B33" s="2">
        <v>0.61875</v>
      </c>
      <c r="C33" s="3">
        <v>32</v>
      </c>
      <c r="D33" s="3">
        <v>2399</v>
      </c>
      <c r="E33" s="3">
        <v>888</v>
      </c>
      <c r="F33" s="3">
        <v>964</v>
      </c>
      <c r="G33" s="3">
        <v>292</v>
      </c>
      <c r="H33" s="3">
        <v>1386</v>
      </c>
      <c r="I33" s="3">
        <v>3121</v>
      </c>
      <c r="J33" s="3">
        <v>18</v>
      </c>
      <c r="K33" s="3">
        <v>76</v>
      </c>
    </row>
    <row r="34" spans="1:11" ht="12.75">
      <c r="A34" s="1">
        <f t="shared" si="0"/>
        <v>0.005555555555555536</v>
      </c>
      <c r="B34" s="2">
        <v>0.6243055555555556</v>
      </c>
      <c r="C34" s="3">
        <v>33</v>
      </c>
      <c r="D34" s="3">
        <v>2901</v>
      </c>
      <c r="E34" s="3">
        <v>2665</v>
      </c>
      <c r="F34" s="3">
        <v>1008</v>
      </c>
      <c r="G34" s="3">
        <v>461</v>
      </c>
      <c r="H34" s="3">
        <v>1502</v>
      </c>
      <c r="I34" s="3">
        <v>1646</v>
      </c>
      <c r="J34" s="3">
        <v>30</v>
      </c>
      <c r="K34" s="3">
        <v>50</v>
      </c>
    </row>
    <row r="35" spans="1:11" ht="12.75">
      <c r="A35" s="1">
        <f t="shared" si="0"/>
        <v>0.005555555555555536</v>
      </c>
      <c r="B35" s="2">
        <v>0.6298611111111111</v>
      </c>
      <c r="C35" s="3">
        <v>34</v>
      </c>
      <c r="D35" s="3">
        <v>2632</v>
      </c>
      <c r="E35" s="3">
        <v>3010</v>
      </c>
      <c r="F35" s="3">
        <v>2387</v>
      </c>
      <c r="G35" s="3">
        <v>276</v>
      </c>
      <c r="H35" s="3">
        <v>1766</v>
      </c>
      <c r="I35" s="3">
        <v>108</v>
      </c>
      <c r="J35" s="3">
        <v>48</v>
      </c>
      <c r="K35" s="3">
        <v>28</v>
      </c>
    </row>
    <row r="36" spans="1:11" ht="12.75">
      <c r="A36" s="1">
        <f t="shared" si="0"/>
        <v>0.009027777777777857</v>
      </c>
      <c r="B36" s="2">
        <v>0.638888888888889</v>
      </c>
      <c r="C36" s="3">
        <v>35</v>
      </c>
      <c r="D36" s="3">
        <v>451</v>
      </c>
      <c r="E36" s="3">
        <v>63</v>
      </c>
      <c r="F36" s="3">
        <v>1990</v>
      </c>
      <c r="G36" s="3">
        <v>2917</v>
      </c>
      <c r="H36" s="3">
        <v>1038</v>
      </c>
      <c r="I36" s="3">
        <v>2197</v>
      </c>
      <c r="J36" s="3">
        <v>32</v>
      </c>
      <c r="K36" s="3">
        <v>76</v>
      </c>
    </row>
    <row r="37" spans="1:11" ht="12.75">
      <c r="A37" s="1">
        <f t="shared" si="0"/>
        <v>0.004861111111111094</v>
      </c>
      <c r="B37" s="2">
        <v>0.64375</v>
      </c>
      <c r="C37" s="3">
        <v>36</v>
      </c>
      <c r="D37" s="3">
        <v>1308</v>
      </c>
      <c r="E37" s="3">
        <v>1747</v>
      </c>
      <c r="F37" s="3">
        <v>2252</v>
      </c>
      <c r="G37" s="3">
        <v>677</v>
      </c>
      <c r="H37" s="3">
        <v>2172</v>
      </c>
      <c r="I37" s="3">
        <v>1787</v>
      </c>
      <c r="J37" s="3">
        <v>30</v>
      </c>
      <c r="K37" s="3">
        <v>30</v>
      </c>
    </row>
    <row r="38" spans="1:11" ht="12.75">
      <c r="A38" s="1">
        <f t="shared" si="0"/>
        <v>0.004861111111111094</v>
      </c>
      <c r="B38" s="2">
        <v>0.6486111111111111</v>
      </c>
      <c r="C38" s="3">
        <v>37</v>
      </c>
      <c r="D38" s="3">
        <v>120</v>
      </c>
      <c r="E38" s="3">
        <v>963</v>
      </c>
      <c r="F38" s="3">
        <v>1250</v>
      </c>
      <c r="G38" s="3">
        <v>1590</v>
      </c>
      <c r="H38" s="3">
        <v>2835</v>
      </c>
      <c r="I38" s="3">
        <v>1248</v>
      </c>
      <c r="J38" s="3">
        <v>68</v>
      </c>
      <c r="K38" s="3">
        <v>65</v>
      </c>
    </row>
    <row r="39" spans="1:11" ht="12.75">
      <c r="A39" s="1">
        <f t="shared" si="0"/>
        <v>0.004166666666666652</v>
      </c>
      <c r="B39" s="2">
        <v>0.6527777777777778</v>
      </c>
      <c r="C39" s="3">
        <v>38</v>
      </c>
      <c r="D39" s="3">
        <v>872</v>
      </c>
      <c r="E39" s="3">
        <v>2031</v>
      </c>
      <c r="F39" s="3">
        <v>379</v>
      </c>
      <c r="G39" s="3">
        <v>1143</v>
      </c>
      <c r="H39" s="3">
        <v>2010</v>
      </c>
      <c r="I39" s="3">
        <v>48</v>
      </c>
      <c r="J39" s="3">
        <v>32</v>
      </c>
      <c r="K39" s="3">
        <v>40</v>
      </c>
    </row>
    <row r="40" spans="1:11" ht="12.75">
      <c r="A40" s="1">
        <f t="shared" si="0"/>
        <v>0.005555555555555536</v>
      </c>
      <c r="B40" s="2">
        <v>0.6583333333333333</v>
      </c>
      <c r="C40" s="3">
        <v>39</v>
      </c>
      <c r="D40" s="3">
        <v>279</v>
      </c>
      <c r="E40" s="3">
        <v>1001</v>
      </c>
      <c r="F40" s="3">
        <v>291</v>
      </c>
      <c r="G40" s="3">
        <v>1643</v>
      </c>
      <c r="H40" s="3">
        <v>1317</v>
      </c>
      <c r="I40" s="3">
        <v>1014</v>
      </c>
      <c r="J40" s="3">
        <v>60</v>
      </c>
      <c r="K40" s="3">
        <v>28</v>
      </c>
    </row>
    <row r="41" spans="1:11" ht="12.75">
      <c r="A41" s="1">
        <f t="shared" si="0"/>
        <v>0.004861111111111094</v>
      </c>
      <c r="B41" s="2">
        <v>0.6631944444444444</v>
      </c>
      <c r="C41" s="3">
        <v>40</v>
      </c>
      <c r="D41" s="3">
        <v>1319</v>
      </c>
      <c r="E41" s="3">
        <v>829</v>
      </c>
      <c r="F41" s="3">
        <v>868</v>
      </c>
      <c r="G41" s="3">
        <v>2051</v>
      </c>
      <c r="H41" s="3">
        <v>1038</v>
      </c>
      <c r="I41" s="3">
        <v>3121</v>
      </c>
      <c r="J41" s="3">
        <v>66</v>
      </c>
      <c r="K41" s="3">
        <v>28</v>
      </c>
    </row>
    <row r="42" spans="1:11" ht="12.75">
      <c r="A42" s="1">
        <f t="shared" si="0"/>
        <v>0.004861111111111205</v>
      </c>
      <c r="B42" s="2">
        <v>0.6680555555555556</v>
      </c>
      <c r="C42" s="3">
        <v>41</v>
      </c>
      <c r="D42" s="3">
        <v>1990</v>
      </c>
      <c r="E42" s="3">
        <v>1787</v>
      </c>
      <c r="F42" s="3">
        <v>276</v>
      </c>
      <c r="G42" s="3">
        <v>1018</v>
      </c>
      <c r="H42" s="3">
        <v>1646</v>
      </c>
      <c r="I42" s="3">
        <v>2172</v>
      </c>
      <c r="J42" s="3">
        <v>44</v>
      </c>
      <c r="K42" s="3">
        <v>62</v>
      </c>
    </row>
    <row r="43" spans="1:11" ht="12.75">
      <c r="A43" s="1">
        <f t="shared" si="0"/>
        <v>0.004861111111110983</v>
      </c>
      <c r="B43" s="2">
        <v>0.6729166666666666</v>
      </c>
      <c r="C43" s="3">
        <v>42</v>
      </c>
      <c r="D43" s="3">
        <v>120</v>
      </c>
      <c r="E43" s="3">
        <v>1270</v>
      </c>
      <c r="F43" s="3">
        <v>1590</v>
      </c>
      <c r="G43" s="3">
        <v>63</v>
      </c>
      <c r="H43" s="3">
        <v>2632</v>
      </c>
      <c r="I43" s="3">
        <v>964</v>
      </c>
      <c r="J43" s="3">
        <v>28</v>
      </c>
      <c r="K43" s="3">
        <v>38</v>
      </c>
    </row>
    <row r="44" spans="1:11" ht="12.75">
      <c r="A44" s="1">
        <f t="shared" si="0"/>
        <v>0.004861111111111094</v>
      </c>
      <c r="B44" s="2">
        <v>0.6777777777777777</v>
      </c>
      <c r="C44" s="3">
        <v>43</v>
      </c>
      <c r="D44" s="3">
        <v>2197</v>
      </c>
      <c r="E44" s="3">
        <v>306</v>
      </c>
      <c r="F44" s="3">
        <v>963</v>
      </c>
      <c r="G44" s="3">
        <v>2917</v>
      </c>
      <c r="H44" s="3">
        <v>379</v>
      </c>
      <c r="I44" s="3">
        <v>2252</v>
      </c>
      <c r="J44" s="3">
        <v>52</v>
      </c>
      <c r="K44" s="3">
        <v>42</v>
      </c>
    </row>
    <row r="45" spans="1:11" ht="12.75">
      <c r="A45" s="1">
        <f t="shared" si="0"/>
        <v>0.004166666666666763</v>
      </c>
      <c r="B45" s="2">
        <v>0.6819444444444445</v>
      </c>
      <c r="C45" s="3">
        <v>44</v>
      </c>
      <c r="D45" s="3">
        <v>2399</v>
      </c>
      <c r="E45" s="3">
        <v>1766</v>
      </c>
      <c r="F45" s="3">
        <v>48</v>
      </c>
      <c r="G45" s="3">
        <v>291</v>
      </c>
      <c r="H45" s="3">
        <v>2010</v>
      </c>
      <c r="I45" s="3">
        <v>1308</v>
      </c>
      <c r="J45" s="3">
        <v>41</v>
      </c>
      <c r="K45" s="3">
        <v>34</v>
      </c>
    </row>
    <row r="46" spans="1:11" ht="12.75">
      <c r="A46" s="1">
        <f t="shared" si="0"/>
        <v>0.005555555555555536</v>
      </c>
      <c r="B46" s="2">
        <v>0.6875</v>
      </c>
      <c r="C46" s="3">
        <v>45</v>
      </c>
      <c r="D46" s="3">
        <v>2665</v>
      </c>
      <c r="E46" s="3">
        <v>888</v>
      </c>
      <c r="F46" s="3">
        <v>872</v>
      </c>
      <c r="G46" s="3">
        <v>2387</v>
      </c>
      <c r="H46" s="3">
        <v>2603</v>
      </c>
      <c r="I46" s="3">
        <v>2835</v>
      </c>
      <c r="J46" s="3">
        <v>24</v>
      </c>
      <c r="K46" s="3">
        <v>48</v>
      </c>
    </row>
    <row r="47" spans="1:11" ht="12.75">
      <c r="A47" s="1">
        <f t="shared" si="0"/>
        <v>0.004861111111111094</v>
      </c>
      <c r="B47" s="2">
        <v>0.6923611111111111</v>
      </c>
      <c r="C47" s="3">
        <v>46</v>
      </c>
      <c r="D47" s="3">
        <v>1386</v>
      </c>
      <c r="E47" s="3">
        <v>1250</v>
      </c>
      <c r="F47" s="3">
        <v>1001</v>
      </c>
      <c r="G47" s="3">
        <v>1319</v>
      </c>
      <c r="H47" s="3">
        <v>461</v>
      </c>
      <c r="I47" s="3">
        <v>1747</v>
      </c>
      <c r="J47" s="3">
        <v>42</v>
      </c>
      <c r="K47" s="3">
        <v>56</v>
      </c>
    </row>
    <row r="48" spans="1:11" ht="12.75">
      <c r="A48" s="1">
        <f t="shared" si="0"/>
        <v>0.004166666666666652</v>
      </c>
      <c r="B48" s="2">
        <v>0.6965277777777777</v>
      </c>
      <c r="C48" s="3">
        <v>47</v>
      </c>
      <c r="D48" s="3">
        <v>451</v>
      </c>
      <c r="E48" s="3">
        <v>1502</v>
      </c>
      <c r="F48" s="3">
        <v>1248</v>
      </c>
      <c r="G48" s="3">
        <v>1643</v>
      </c>
      <c r="H48" s="3">
        <v>1274</v>
      </c>
      <c r="I48" s="3">
        <v>2051</v>
      </c>
      <c r="J48" s="3">
        <v>48</v>
      </c>
      <c r="K48" s="3">
        <v>20</v>
      </c>
    </row>
    <row r="49" spans="1:11" ht="12.75">
      <c r="A49" s="1">
        <f t="shared" si="0"/>
        <v>0.005555555555555647</v>
      </c>
      <c r="B49" s="2">
        <v>0.7020833333333334</v>
      </c>
      <c r="C49" s="3">
        <v>48</v>
      </c>
      <c r="D49" s="3">
        <v>292</v>
      </c>
      <c r="E49" s="3">
        <v>695</v>
      </c>
      <c r="F49" s="3">
        <v>108</v>
      </c>
      <c r="G49" s="3">
        <v>279</v>
      </c>
      <c r="H49" s="3">
        <v>2901</v>
      </c>
      <c r="I49" s="3">
        <v>2031</v>
      </c>
      <c r="J49" s="3">
        <v>56</v>
      </c>
      <c r="K49" s="3">
        <v>52</v>
      </c>
    </row>
    <row r="50" spans="1:11" ht="12.75">
      <c r="A50" s="1">
        <f t="shared" si="0"/>
        <v>0.005555555555555536</v>
      </c>
      <c r="B50" s="2">
        <v>0.7076388888888889</v>
      </c>
      <c r="C50" s="3">
        <v>49</v>
      </c>
      <c r="D50" s="3">
        <v>3010</v>
      </c>
      <c r="E50" s="3">
        <v>677</v>
      </c>
      <c r="F50" s="3">
        <v>1317</v>
      </c>
      <c r="G50" s="3">
        <v>1143</v>
      </c>
      <c r="H50" s="3">
        <v>2941</v>
      </c>
      <c r="I50" s="3">
        <v>1014</v>
      </c>
      <c r="J50" s="3">
        <v>50</v>
      </c>
      <c r="K50" s="3">
        <v>55</v>
      </c>
    </row>
    <row r="51" spans="1:11" ht="12.75">
      <c r="A51" s="1">
        <f t="shared" si="0"/>
        <v>0.004861111111111094</v>
      </c>
      <c r="B51" s="2">
        <v>0.7125</v>
      </c>
      <c r="C51" s="3">
        <v>50</v>
      </c>
      <c r="D51" s="3">
        <v>1008</v>
      </c>
      <c r="E51" s="3">
        <v>3121</v>
      </c>
      <c r="F51" s="3">
        <v>2632</v>
      </c>
      <c r="G51" s="3">
        <v>2603</v>
      </c>
      <c r="H51" s="3">
        <v>963</v>
      </c>
      <c r="I51" s="3">
        <v>1308</v>
      </c>
      <c r="J51" s="3">
        <v>24</v>
      </c>
      <c r="K51" s="3">
        <v>83</v>
      </c>
    </row>
    <row r="52" spans="1:11" ht="12.75">
      <c r="A52" s="1">
        <f t="shared" si="0"/>
        <v>0.005555555555555536</v>
      </c>
      <c r="B52" s="2">
        <v>0.7180555555555556</v>
      </c>
      <c r="C52" s="3">
        <v>51</v>
      </c>
      <c r="D52" s="3">
        <v>1250</v>
      </c>
      <c r="E52" s="3">
        <v>1646</v>
      </c>
      <c r="F52" s="3">
        <v>2387</v>
      </c>
      <c r="G52" s="3">
        <v>291</v>
      </c>
      <c r="H52" s="3">
        <v>1270</v>
      </c>
      <c r="I52" s="3">
        <v>63</v>
      </c>
      <c r="J52" s="3">
        <v>66</v>
      </c>
      <c r="K52" s="3">
        <v>64</v>
      </c>
    </row>
    <row r="53" spans="1:11" ht="12.75">
      <c r="A53" s="1">
        <f t="shared" si="0"/>
        <v>0.004166666666666652</v>
      </c>
      <c r="B53" s="2">
        <v>0.7222222222222222</v>
      </c>
      <c r="C53" s="3">
        <v>52</v>
      </c>
      <c r="D53" s="3">
        <v>1001</v>
      </c>
      <c r="E53" s="3">
        <v>1766</v>
      </c>
      <c r="F53" s="3">
        <v>872</v>
      </c>
      <c r="G53" s="3">
        <v>1274</v>
      </c>
      <c r="H53" s="3">
        <v>1038</v>
      </c>
      <c r="I53" s="3">
        <v>1590</v>
      </c>
      <c r="J53" s="3">
        <v>46</v>
      </c>
      <c r="K53" s="3">
        <v>58</v>
      </c>
    </row>
    <row r="54" spans="1:11" ht="12.75">
      <c r="A54" s="1">
        <f t="shared" si="0"/>
        <v>0.005555555555555536</v>
      </c>
      <c r="B54" s="2">
        <v>0.7277777777777777</v>
      </c>
      <c r="C54" s="3">
        <v>53</v>
      </c>
      <c r="D54" s="3">
        <v>964</v>
      </c>
      <c r="E54" s="3">
        <v>2901</v>
      </c>
      <c r="F54" s="3">
        <v>451</v>
      </c>
      <c r="G54" s="3">
        <v>1747</v>
      </c>
      <c r="H54" s="3">
        <v>276</v>
      </c>
      <c r="I54" s="3">
        <v>379</v>
      </c>
      <c r="J54" s="3">
        <v>40</v>
      </c>
      <c r="K54" s="3">
        <v>62</v>
      </c>
    </row>
    <row r="55" spans="1:11" ht="12.75">
      <c r="A55" s="1">
        <f t="shared" si="0"/>
        <v>0.004861111111111094</v>
      </c>
      <c r="B55" s="2">
        <v>0.7326388888888888</v>
      </c>
      <c r="C55" s="3">
        <v>54</v>
      </c>
      <c r="D55" s="3">
        <v>1386</v>
      </c>
      <c r="E55" s="3">
        <v>2010</v>
      </c>
      <c r="F55" s="3">
        <v>868</v>
      </c>
      <c r="G55" s="3">
        <v>1990</v>
      </c>
      <c r="H55" s="3">
        <v>677</v>
      </c>
      <c r="I55" s="3">
        <v>1643</v>
      </c>
      <c r="J55" s="3">
        <v>30</v>
      </c>
      <c r="K55" s="3">
        <v>32</v>
      </c>
    </row>
    <row r="56" spans="1:11" ht="12.75">
      <c r="A56" s="1">
        <f t="shared" si="0"/>
        <v>0.004166666666666763</v>
      </c>
      <c r="B56" s="2">
        <v>0.7368055555555556</v>
      </c>
      <c r="C56" s="3">
        <v>55</v>
      </c>
      <c r="D56" s="3">
        <v>2031</v>
      </c>
      <c r="E56" s="3">
        <v>1319</v>
      </c>
      <c r="F56" s="3">
        <v>108</v>
      </c>
      <c r="G56" s="3">
        <v>2399</v>
      </c>
      <c r="H56" s="3">
        <v>1317</v>
      </c>
      <c r="I56" s="3">
        <v>2252</v>
      </c>
      <c r="J56" s="3">
        <v>54</v>
      </c>
      <c r="K56" s="3">
        <v>52</v>
      </c>
    </row>
    <row r="57" spans="1:11" ht="12.75">
      <c r="A57" s="4">
        <f>AVERAGE(A3:A56)</f>
        <v>0.005718954248366014</v>
      </c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1" t="s">
        <v>0</v>
      </c>
      <c r="B59" s="2">
        <v>0.39166666666666666</v>
      </c>
      <c r="C59" s="3">
        <v>56</v>
      </c>
      <c r="D59" s="3">
        <v>279</v>
      </c>
      <c r="E59" s="3">
        <v>1143</v>
      </c>
      <c r="F59" s="3">
        <v>1248</v>
      </c>
      <c r="G59" s="3">
        <v>829</v>
      </c>
      <c r="H59" s="3">
        <v>2665</v>
      </c>
      <c r="I59" s="3">
        <v>2172</v>
      </c>
      <c r="J59" s="3">
        <v>61</v>
      </c>
      <c r="K59" s="3">
        <v>26</v>
      </c>
    </row>
    <row r="60" spans="1:11" ht="12.75">
      <c r="A60" s="1">
        <f t="shared" si="0"/>
        <v>0.005555555555555536</v>
      </c>
      <c r="B60" s="2">
        <v>0.3972222222222222</v>
      </c>
      <c r="C60" s="3">
        <v>57</v>
      </c>
      <c r="D60" s="3">
        <v>2941</v>
      </c>
      <c r="E60" s="3">
        <v>120</v>
      </c>
      <c r="F60" s="3">
        <v>1502</v>
      </c>
      <c r="G60" s="3">
        <v>2197</v>
      </c>
      <c r="H60" s="3">
        <v>48</v>
      </c>
      <c r="I60" s="3">
        <v>888</v>
      </c>
      <c r="J60" s="3">
        <v>50</v>
      </c>
      <c r="K60" s="3">
        <v>58</v>
      </c>
    </row>
    <row r="61" spans="1:11" ht="12.75">
      <c r="A61" s="1">
        <f t="shared" si="0"/>
        <v>0.006250000000000033</v>
      </c>
      <c r="B61" s="2">
        <v>0.40347222222222223</v>
      </c>
      <c r="C61" s="3">
        <v>58</v>
      </c>
      <c r="D61" s="3">
        <v>1018</v>
      </c>
      <c r="E61" s="3">
        <v>2835</v>
      </c>
      <c r="F61" s="3">
        <v>3010</v>
      </c>
      <c r="G61" s="3">
        <v>292</v>
      </c>
      <c r="H61" s="3">
        <v>461</v>
      </c>
      <c r="I61" s="3">
        <v>2917</v>
      </c>
      <c r="J61" s="3">
        <v>59</v>
      </c>
      <c r="K61" s="3">
        <v>30</v>
      </c>
    </row>
    <row r="62" spans="1:11" ht="12.75">
      <c r="A62" s="1">
        <f t="shared" si="0"/>
        <v>0.008333333333333304</v>
      </c>
      <c r="B62" s="2">
        <v>0.41180555555555554</v>
      </c>
      <c r="C62" s="3">
        <v>59</v>
      </c>
      <c r="D62" s="3">
        <v>695</v>
      </c>
      <c r="E62" s="3">
        <v>1014</v>
      </c>
      <c r="F62" s="3">
        <v>1787</v>
      </c>
      <c r="G62" s="3">
        <v>306</v>
      </c>
      <c r="H62" s="3">
        <v>2051</v>
      </c>
      <c r="I62" s="3">
        <v>1008</v>
      </c>
      <c r="J62" s="3">
        <v>72</v>
      </c>
      <c r="K62" s="3">
        <v>26</v>
      </c>
    </row>
    <row r="63" spans="1:11" ht="12.75">
      <c r="A63" s="1">
        <f t="shared" si="0"/>
        <v>0.004166666666666652</v>
      </c>
      <c r="B63" s="2">
        <v>0.4159722222222222</v>
      </c>
      <c r="C63" s="3">
        <v>60</v>
      </c>
      <c r="D63" s="3">
        <v>2252</v>
      </c>
      <c r="E63" s="3">
        <v>1319</v>
      </c>
      <c r="F63" s="3">
        <v>1990</v>
      </c>
      <c r="G63" s="3">
        <v>1590</v>
      </c>
      <c r="H63" s="3">
        <v>2387</v>
      </c>
      <c r="I63" s="3">
        <v>1643</v>
      </c>
      <c r="J63" s="3">
        <v>24</v>
      </c>
      <c r="K63" s="3">
        <v>16</v>
      </c>
    </row>
    <row r="64" spans="1:11" ht="12.75">
      <c r="A64" s="1">
        <f t="shared" si="0"/>
        <v>0.006944444444444475</v>
      </c>
      <c r="B64" s="2">
        <v>0.42291666666666666</v>
      </c>
      <c r="C64" s="3">
        <v>61</v>
      </c>
      <c r="D64" s="3">
        <v>379</v>
      </c>
      <c r="E64" s="3">
        <v>1270</v>
      </c>
      <c r="F64" s="3">
        <v>1317</v>
      </c>
      <c r="G64" s="3">
        <v>1248</v>
      </c>
      <c r="H64" s="3">
        <v>3121</v>
      </c>
      <c r="I64" s="3">
        <v>1766</v>
      </c>
      <c r="J64" s="3">
        <v>40</v>
      </c>
      <c r="K64" s="3">
        <v>30</v>
      </c>
    </row>
    <row r="65" spans="1:11" ht="12.75">
      <c r="A65" s="1">
        <f t="shared" si="0"/>
        <v>0.00694444444444442</v>
      </c>
      <c r="B65" s="2">
        <v>0.4298611111111111</v>
      </c>
      <c r="C65" s="3">
        <v>62</v>
      </c>
      <c r="D65" s="3">
        <v>2010</v>
      </c>
      <c r="E65" s="3">
        <v>2603</v>
      </c>
      <c r="F65" s="3">
        <v>108</v>
      </c>
      <c r="G65" s="3">
        <v>1747</v>
      </c>
      <c r="H65" s="3">
        <v>2197</v>
      </c>
      <c r="I65" s="3">
        <v>1502</v>
      </c>
      <c r="J65" s="3">
        <v>42</v>
      </c>
      <c r="K65" s="3">
        <v>66</v>
      </c>
    </row>
    <row r="66" spans="1:11" ht="12.75">
      <c r="A66" s="1">
        <f t="shared" si="0"/>
        <v>0.005555555555555536</v>
      </c>
      <c r="B66" s="2">
        <v>0.4354166666666666</v>
      </c>
      <c r="C66" s="3">
        <v>63</v>
      </c>
      <c r="D66" s="3">
        <v>276</v>
      </c>
      <c r="E66" s="3">
        <v>888</v>
      </c>
      <c r="F66" s="3">
        <v>963</v>
      </c>
      <c r="G66" s="3">
        <v>461</v>
      </c>
      <c r="H66" s="3">
        <v>1308</v>
      </c>
      <c r="I66" s="3">
        <v>829</v>
      </c>
      <c r="J66" s="3">
        <v>38</v>
      </c>
      <c r="K66" s="3">
        <v>74</v>
      </c>
    </row>
    <row r="67" spans="1:11" ht="12.75">
      <c r="A67" s="1">
        <f t="shared" si="0"/>
        <v>0.0034722222222222654</v>
      </c>
      <c r="B67" s="2">
        <v>0.4388888888888889</v>
      </c>
      <c r="C67" s="3">
        <v>64</v>
      </c>
      <c r="D67" s="3">
        <v>1018</v>
      </c>
      <c r="E67" s="3">
        <v>964</v>
      </c>
      <c r="F67" s="3">
        <v>1014</v>
      </c>
      <c r="G67" s="3">
        <v>2031</v>
      </c>
      <c r="H67" s="3">
        <v>1143</v>
      </c>
      <c r="I67" s="3">
        <v>1250</v>
      </c>
      <c r="J67" s="3">
        <v>56</v>
      </c>
      <c r="K67" s="3">
        <v>50</v>
      </c>
    </row>
    <row r="68" spans="1:11" ht="12.75">
      <c r="A68" s="1">
        <f t="shared" si="0"/>
        <v>0.004166666666666652</v>
      </c>
      <c r="B68" s="2">
        <v>0.44305555555555554</v>
      </c>
      <c r="C68" s="3">
        <v>65</v>
      </c>
      <c r="D68" s="3">
        <v>1787</v>
      </c>
      <c r="E68" s="3">
        <v>63</v>
      </c>
      <c r="F68" s="3">
        <v>48</v>
      </c>
      <c r="G68" s="3">
        <v>3010</v>
      </c>
      <c r="H68" s="3">
        <v>1386</v>
      </c>
      <c r="I68" s="3">
        <v>279</v>
      </c>
      <c r="J68" s="3">
        <v>38</v>
      </c>
      <c r="K68" s="3">
        <v>60</v>
      </c>
    </row>
    <row r="69" spans="1:11" ht="12.75">
      <c r="A69" s="1">
        <f t="shared" si="0"/>
        <v>0.005555555555555591</v>
      </c>
      <c r="B69" s="2">
        <v>0.4486111111111111</v>
      </c>
      <c r="C69" s="3">
        <v>66</v>
      </c>
      <c r="D69" s="3">
        <v>2172</v>
      </c>
      <c r="E69" s="3">
        <v>2051</v>
      </c>
      <c r="F69" s="3">
        <v>2917</v>
      </c>
      <c r="G69" s="3">
        <v>2941</v>
      </c>
      <c r="H69" s="3">
        <v>872</v>
      </c>
      <c r="I69" s="3">
        <v>2901</v>
      </c>
      <c r="J69" s="3">
        <v>38</v>
      </c>
      <c r="K69" s="3">
        <v>50</v>
      </c>
    </row>
    <row r="70" spans="1:11" ht="12.75">
      <c r="A70" s="1">
        <f aca="true" t="shared" si="1" ref="A70:A82">B70-B69</f>
        <v>0.004166666666666652</v>
      </c>
      <c r="B70" s="2">
        <v>0.4527777777777778</v>
      </c>
      <c r="C70" s="3">
        <v>67</v>
      </c>
      <c r="D70" s="3">
        <v>1001</v>
      </c>
      <c r="E70" s="3">
        <v>695</v>
      </c>
      <c r="F70" s="3">
        <v>2665</v>
      </c>
      <c r="G70" s="3">
        <v>120</v>
      </c>
      <c r="H70" s="3">
        <v>677</v>
      </c>
      <c r="I70" s="3">
        <v>451</v>
      </c>
      <c r="J70" s="3">
        <v>72</v>
      </c>
      <c r="K70" s="3">
        <v>28</v>
      </c>
    </row>
    <row r="71" spans="1:11" ht="12.75">
      <c r="A71" s="1">
        <f t="shared" si="1"/>
        <v>0.004861111111111094</v>
      </c>
      <c r="B71" s="2">
        <v>0.4576388888888889</v>
      </c>
      <c r="C71" s="3">
        <v>68</v>
      </c>
      <c r="D71" s="3">
        <v>306</v>
      </c>
      <c r="E71" s="3">
        <v>1038</v>
      </c>
      <c r="F71" s="3">
        <v>292</v>
      </c>
      <c r="G71" s="3">
        <v>291</v>
      </c>
      <c r="H71" s="3">
        <v>1008</v>
      </c>
      <c r="I71" s="3">
        <v>1646</v>
      </c>
      <c r="J71" s="3">
        <v>68</v>
      </c>
      <c r="K71" s="3">
        <v>58</v>
      </c>
    </row>
    <row r="72" spans="1:11" ht="12.75">
      <c r="A72" s="1">
        <f t="shared" si="1"/>
        <v>0.004166666666666707</v>
      </c>
      <c r="B72" s="2">
        <v>0.4618055555555556</v>
      </c>
      <c r="C72" s="3">
        <v>69</v>
      </c>
      <c r="D72" s="3">
        <v>1274</v>
      </c>
      <c r="E72" s="3">
        <v>2399</v>
      </c>
      <c r="F72" s="3">
        <v>2835</v>
      </c>
      <c r="G72" s="3">
        <v>868</v>
      </c>
      <c r="H72" s="3">
        <v>2632</v>
      </c>
      <c r="I72" s="3">
        <v>1014</v>
      </c>
      <c r="J72" s="3">
        <v>16</v>
      </c>
      <c r="K72" s="3">
        <v>62</v>
      </c>
    </row>
    <row r="73" spans="1:11" ht="12.75">
      <c r="A73" s="1">
        <f t="shared" si="1"/>
        <v>0.004861111111111038</v>
      </c>
      <c r="B73" s="2">
        <v>0.4666666666666666</v>
      </c>
      <c r="C73" s="3">
        <v>70</v>
      </c>
      <c r="D73" s="3">
        <v>1248</v>
      </c>
      <c r="E73" s="3">
        <v>2031</v>
      </c>
      <c r="F73" s="3">
        <v>1787</v>
      </c>
      <c r="G73" s="3">
        <v>2197</v>
      </c>
      <c r="H73" s="3">
        <v>276</v>
      </c>
      <c r="I73" s="3">
        <v>1319</v>
      </c>
      <c r="J73" s="3">
        <v>63</v>
      </c>
      <c r="K73" s="3">
        <v>68</v>
      </c>
    </row>
    <row r="74" spans="1:11" ht="12.75">
      <c r="A74" s="1">
        <f t="shared" si="1"/>
        <v>0.004166666666666763</v>
      </c>
      <c r="B74" s="2">
        <v>0.4708333333333334</v>
      </c>
      <c r="C74" s="3">
        <v>71</v>
      </c>
      <c r="D74" s="3">
        <v>48</v>
      </c>
      <c r="E74" s="3">
        <v>2901</v>
      </c>
      <c r="F74" s="3">
        <v>1018</v>
      </c>
      <c r="G74" s="3">
        <v>2603</v>
      </c>
      <c r="H74" s="3">
        <v>1270</v>
      </c>
      <c r="I74" s="3">
        <v>2252</v>
      </c>
      <c r="J74" s="3">
        <v>60</v>
      </c>
      <c r="K74" s="3">
        <v>14</v>
      </c>
    </row>
    <row r="75" spans="1:11" ht="12.75">
      <c r="A75" s="1">
        <f t="shared" si="1"/>
        <v>0.004861111111111038</v>
      </c>
      <c r="B75" s="2">
        <v>0.4756944444444444</v>
      </c>
      <c r="C75" s="3">
        <v>72</v>
      </c>
      <c r="D75" s="3">
        <v>2917</v>
      </c>
      <c r="E75" s="3">
        <v>1386</v>
      </c>
      <c r="F75" s="3">
        <v>1317</v>
      </c>
      <c r="G75" s="3">
        <v>2665</v>
      </c>
      <c r="H75" s="3">
        <v>2051</v>
      </c>
      <c r="I75" s="3">
        <v>1308</v>
      </c>
      <c r="J75" s="3">
        <v>30</v>
      </c>
      <c r="K75" s="3">
        <v>28</v>
      </c>
    </row>
    <row r="76" spans="1:11" ht="12.75">
      <c r="A76" s="1">
        <f t="shared" si="1"/>
        <v>0.004166666666666707</v>
      </c>
      <c r="B76" s="2">
        <v>0.4798611111111111</v>
      </c>
      <c r="C76" s="3">
        <v>73</v>
      </c>
      <c r="D76" s="3">
        <v>1643</v>
      </c>
      <c r="E76" s="3">
        <v>888</v>
      </c>
      <c r="F76" s="3">
        <v>306</v>
      </c>
      <c r="G76" s="3">
        <v>1766</v>
      </c>
      <c r="H76" s="3">
        <v>1250</v>
      </c>
      <c r="I76" s="3">
        <v>2172</v>
      </c>
      <c r="J76" s="3">
        <v>30</v>
      </c>
      <c r="K76" s="3">
        <v>41</v>
      </c>
    </row>
    <row r="77" spans="1:11" ht="12.75">
      <c r="A77" s="1">
        <f t="shared" si="1"/>
        <v>0.004861111111111094</v>
      </c>
      <c r="B77" s="2">
        <v>0.4847222222222222</v>
      </c>
      <c r="C77" s="3">
        <v>74</v>
      </c>
      <c r="D77" s="3">
        <v>1008</v>
      </c>
      <c r="E77" s="3">
        <v>1590</v>
      </c>
      <c r="F77" s="3">
        <v>2941</v>
      </c>
      <c r="G77" s="3">
        <v>451</v>
      </c>
      <c r="H77" s="3">
        <v>868</v>
      </c>
      <c r="I77" s="3">
        <v>108</v>
      </c>
      <c r="J77" s="3">
        <v>64</v>
      </c>
      <c r="K77" s="3">
        <v>86</v>
      </c>
    </row>
    <row r="78" spans="1:11" ht="12.75">
      <c r="A78" s="1">
        <f t="shared" si="1"/>
        <v>0.004166666666666652</v>
      </c>
      <c r="B78" s="2">
        <v>0.4888888888888889</v>
      </c>
      <c r="C78" s="3">
        <v>75</v>
      </c>
      <c r="D78" s="3">
        <v>279</v>
      </c>
      <c r="E78" s="3">
        <v>964</v>
      </c>
      <c r="F78" s="3">
        <v>677</v>
      </c>
      <c r="G78" s="3">
        <v>2835</v>
      </c>
      <c r="H78" s="3">
        <v>1038</v>
      </c>
      <c r="I78" s="3">
        <v>461</v>
      </c>
      <c r="J78" s="3">
        <v>42</v>
      </c>
      <c r="K78" s="3">
        <v>69</v>
      </c>
    </row>
    <row r="79" spans="1:11" ht="12.75">
      <c r="A79" s="1">
        <f t="shared" si="1"/>
        <v>0.004861111111111149</v>
      </c>
      <c r="B79" s="2">
        <v>0.49375</v>
      </c>
      <c r="C79" s="3">
        <v>76</v>
      </c>
      <c r="D79" s="3">
        <v>3121</v>
      </c>
      <c r="E79" s="3">
        <v>1646</v>
      </c>
      <c r="F79" s="3">
        <v>120</v>
      </c>
      <c r="G79" s="3">
        <v>3010</v>
      </c>
      <c r="H79" s="3">
        <v>1274</v>
      </c>
      <c r="I79" s="3">
        <v>2010</v>
      </c>
      <c r="J79" s="3">
        <v>22</v>
      </c>
      <c r="K79" s="3">
        <v>60</v>
      </c>
    </row>
    <row r="80" spans="1:11" ht="12.75">
      <c r="A80" s="1">
        <f t="shared" si="1"/>
        <v>0.00555555555555548</v>
      </c>
      <c r="B80" s="2">
        <v>0.4993055555555555</v>
      </c>
      <c r="C80" s="3">
        <v>77</v>
      </c>
      <c r="D80" s="3">
        <v>1502</v>
      </c>
      <c r="E80" s="3">
        <v>291</v>
      </c>
      <c r="F80" s="3">
        <v>2632</v>
      </c>
      <c r="G80" s="3">
        <v>1990</v>
      </c>
      <c r="H80" s="3">
        <v>1001</v>
      </c>
      <c r="I80" s="3">
        <v>379</v>
      </c>
      <c r="J80" s="3">
        <v>64</v>
      </c>
      <c r="K80" s="3">
        <v>44</v>
      </c>
    </row>
    <row r="81" spans="1:11" ht="12.75">
      <c r="A81" s="1">
        <f t="shared" si="1"/>
        <v>0.004861111111111149</v>
      </c>
      <c r="B81" s="2">
        <v>0.5041666666666667</v>
      </c>
      <c r="C81" s="3">
        <v>78</v>
      </c>
      <c r="D81" s="3">
        <v>2387</v>
      </c>
      <c r="E81" s="3">
        <v>695</v>
      </c>
      <c r="F81" s="3">
        <v>1747</v>
      </c>
      <c r="G81" s="3">
        <v>292</v>
      </c>
      <c r="H81" s="3">
        <v>1143</v>
      </c>
      <c r="I81" s="3">
        <v>963</v>
      </c>
      <c r="J81" s="3">
        <v>97</v>
      </c>
      <c r="K81" s="3">
        <v>68</v>
      </c>
    </row>
    <row r="82" spans="1:11" ht="12.75">
      <c r="A82" s="1">
        <f t="shared" si="1"/>
        <v>0.004861111111111094</v>
      </c>
      <c r="B82" s="2">
        <v>0.5090277777777777</v>
      </c>
      <c r="C82" s="3">
        <v>79</v>
      </c>
      <c r="D82" s="3">
        <v>2399</v>
      </c>
      <c r="E82" s="3">
        <v>63</v>
      </c>
      <c r="F82" s="3">
        <v>1643</v>
      </c>
      <c r="G82" s="3">
        <v>872</v>
      </c>
      <c r="H82" s="3">
        <v>829</v>
      </c>
      <c r="I82" s="3">
        <v>1008</v>
      </c>
      <c r="J82" s="3">
        <v>24</v>
      </c>
      <c r="K82" s="3">
        <v>52</v>
      </c>
    </row>
    <row r="83" spans="1:11" ht="12.75">
      <c r="A83" s="4">
        <f>AVERAGE(A60:A82)</f>
        <v>0.005102657004830917</v>
      </c>
      <c r="H83" t="s">
        <v>104</v>
      </c>
      <c r="J83">
        <f>SUM(J3:J82)</f>
        <v>3612</v>
      </c>
      <c r="K83">
        <f>SUM(K3:K82)</f>
        <v>3620</v>
      </c>
    </row>
    <row r="84" spans="8:11" ht="12.75">
      <c r="H84" t="s">
        <v>105</v>
      </c>
      <c r="K84">
        <f>(J83+K83)/C82/2</f>
        <v>45.77215189873418</v>
      </c>
    </row>
    <row r="85" spans="1:2" ht="12.75">
      <c r="A85" s="4">
        <f>AVERAGE(A60:A82,A3:A56)</f>
        <v>0.005527402402402402</v>
      </c>
      <c r="B85" t="s">
        <v>1</v>
      </c>
    </row>
    <row r="87" ht="12.75">
      <c r="A87"/>
    </row>
    <row r="88" ht="12.75">
      <c r="A88"/>
    </row>
    <row r="89" ht="12.75">
      <c r="A89"/>
    </row>
    <row r="90" spans="1:11" ht="12.75">
      <c r="A90" s="36" t="s">
        <v>157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24">
      <c r="A91" s="21" t="s">
        <v>153</v>
      </c>
      <c r="B91" s="21" t="s">
        <v>158</v>
      </c>
      <c r="C91" s="21" t="s">
        <v>154</v>
      </c>
      <c r="D91" s="21" t="s">
        <v>6</v>
      </c>
      <c r="E91" s="21" t="s">
        <v>7</v>
      </c>
      <c r="F91" s="21" t="s">
        <v>8</v>
      </c>
      <c r="G91" s="21" t="s">
        <v>9</v>
      </c>
      <c r="H91" s="21" t="s">
        <v>10</v>
      </c>
      <c r="I91" s="21" t="s">
        <v>11</v>
      </c>
      <c r="J91" s="21" t="s">
        <v>155</v>
      </c>
      <c r="K91" s="21" t="s">
        <v>156</v>
      </c>
    </row>
    <row r="92" spans="1:11" ht="12.75">
      <c r="A92" s="2">
        <v>0.5604166666666667</v>
      </c>
      <c r="B92" s="29" t="s">
        <v>159</v>
      </c>
      <c r="C92" s="3">
        <v>1</v>
      </c>
      <c r="D92" s="3">
        <v>2010</v>
      </c>
      <c r="E92" s="3">
        <v>1747</v>
      </c>
      <c r="F92" s="3">
        <v>1038</v>
      </c>
      <c r="G92" s="3">
        <v>1001</v>
      </c>
      <c r="H92" s="3">
        <v>829</v>
      </c>
      <c r="I92" s="3">
        <v>1250</v>
      </c>
      <c r="J92" s="3">
        <v>54</v>
      </c>
      <c r="K92" s="3">
        <v>40</v>
      </c>
    </row>
    <row r="93" spans="1:11" ht="12.75">
      <c r="A93" s="2">
        <v>0.5680555555555555</v>
      </c>
      <c r="B93" s="29" t="s">
        <v>160</v>
      </c>
      <c r="C93" s="3">
        <v>2</v>
      </c>
      <c r="D93" s="3">
        <v>276</v>
      </c>
      <c r="E93" s="3">
        <v>1319</v>
      </c>
      <c r="F93" s="3">
        <v>292</v>
      </c>
      <c r="G93" s="3">
        <v>2197</v>
      </c>
      <c r="H93" s="3">
        <v>48</v>
      </c>
      <c r="I93" s="3">
        <v>1317</v>
      </c>
      <c r="J93" s="3">
        <v>63</v>
      </c>
      <c r="K93" s="3">
        <v>64</v>
      </c>
    </row>
    <row r="94" spans="1:11" ht="12.75">
      <c r="A94" s="2">
        <v>0.5743055555555555</v>
      </c>
      <c r="B94" s="29" t="s">
        <v>161</v>
      </c>
      <c r="C94" s="3">
        <v>3</v>
      </c>
      <c r="D94" s="3">
        <v>868</v>
      </c>
      <c r="E94" s="3">
        <v>3010</v>
      </c>
      <c r="F94" s="3">
        <v>1018</v>
      </c>
      <c r="G94" s="3">
        <v>963</v>
      </c>
      <c r="H94" s="3">
        <v>63</v>
      </c>
      <c r="I94" s="3">
        <v>2387</v>
      </c>
      <c r="J94" s="3">
        <v>84</v>
      </c>
      <c r="K94" s="3">
        <v>20</v>
      </c>
    </row>
    <row r="95" spans="1:11" ht="12.75">
      <c r="A95" s="2">
        <v>0.58125</v>
      </c>
      <c r="B95" s="29" t="s">
        <v>162</v>
      </c>
      <c r="C95" s="3">
        <v>4</v>
      </c>
      <c r="D95" s="3">
        <v>1502</v>
      </c>
      <c r="E95" s="3">
        <v>1248</v>
      </c>
      <c r="F95" s="3">
        <v>1646</v>
      </c>
      <c r="G95" s="3">
        <v>695</v>
      </c>
      <c r="H95" s="3">
        <v>279</v>
      </c>
      <c r="I95" s="3">
        <v>1014</v>
      </c>
      <c r="J95" s="3">
        <v>40</v>
      </c>
      <c r="K95" s="3">
        <v>72</v>
      </c>
    </row>
    <row r="96" spans="1:11" ht="12.75">
      <c r="A96" s="2">
        <v>0.5868055555555556</v>
      </c>
      <c r="B96" s="29" t="s">
        <v>163</v>
      </c>
      <c r="C96" s="3">
        <v>5</v>
      </c>
      <c r="D96" s="3">
        <v>1038</v>
      </c>
      <c r="E96" s="3">
        <v>1747</v>
      </c>
      <c r="F96" s="3">
        <v>2010</v>
      </c>
      <c r="G96" s="3">
        <v>1250</v>
      </c>
      <c r="H96" s="3">
        <v>1001</v>
      </c>
      <c r="I96" s="3">
        <v>829</v>
      </c>
      <c r="J96" s="3">
        <v>70</v>
      </c>
      <c r="K96" s="3">
        <v>58</v>
      </c>
    </row>
    <row r="97" spans="1:11" ht="12.75">
      <c r="A97" s="2">
        <v>0.5916666666666667</v>
      </c>
      <c r="B97" s="29" t="s">
        <v>164</v>
      </c>
      <c r="C97" s="3">
        <v>6</v>
      </c>
      <c r="D97" s="3">
        <v>1319</v>
      </c>
      <c r="E97" s="3">
        <v>276</v>
      </c>
      <c r="F97" s="3">
        <v>292</v>
      </c>
      <c r="G97" s="3">
        <v>48</v>
      </c>
      <c r="H97" s="3">
        <v>2197</v>
      </c>
      <c r="I97" s="3">
        <v>1317</v>
      </c>
      <c r="J97" s="3">
        <v>30</v>
      </c>
      <c r="K97" s="3">
        <v>58</v>
      </c>
    </row>
    <row r="98" spans="1:11" ht="12.75">
      <c r="A98" s="2">
        <v>0.5965277777777778</v>
      </c>
      <c r="B98" s="29" t="s">
        <v>165</v>
      </c>
      <c r="C98" s="3">
        <v>7</v>
      </c>
      <c r="D98" s="3">
        <v>868</v>
      </c>
      <c r="E98" s="3">
        <v>1018</v>
      </c>
      <c r="F98" s="3">
        <v>3010</v>
      </c>
      <c r="G98" s="3">
        <v>63</v>
      </c>
      <c r="H98" s="3">
        <v>963</v>
      </c>
      <c r="I98" s="3">
        <v>2387</v>
      </c>
      <c r="J98" s="3">
        <v>82</v>
      </c>
      <c r="K98" s="3">
        <v>30</v>
      </c>
    </row>
    <row r="99" spans="1:11" ht="12.75">
      <c r="A99" s="2">
        <v>0.6013888888888889</v>
      </c>
      <c r="B99" s="29" t="s">
        <v>166</v>
      </c>
      <c r="C99" s="3">
        <v>8</v>
      </c>
      <c r="D99" s="3">
        <v>1646</v>
      </c>
      <c r="E99" s="3">
        <v>1502</v>
      </c>
      <c r="F99" s="3">
        <v>1248</v>
      </c>
      <c r="G99" s="3">
        <v>279</v>
      </c>
      <c r="H99" s="3">
        <v>1014</v>
      </c>
      <c r="I99" s="3">
        <v>695</v>
      </c>
      <c r="J99" s="3">
        <v>54</v>
      </c>
      <c r="K99" s="3">
        <v>93</v>
      </c>
    </row>
    <row r="100" spans="1:11" ht="12.75">
      <c r="A100" s="2">
        <v>0.607638888888889</v>
      </c>
      <c r="B100" s="29" t="s">
        <v>170</v>
      </c>
      <c r="C100" s="3">
        <v>13</v>
      </c>
      <c r="D100" s="3">
        <v>1038</v>
      </c>
      <c r="E100" s="3">
        <v>2010</v>
      </c>
      <c r="F100" s="3">
        <v>1747</v>
      </c>
      <c r="G100" s="3">
        <v>1317</v>
      </c>
      <c r="H100" s="3">
        <v>48</v>
      </c>
      <c r="I100" s="3">
        <v>2197</v>
      </c>
      <c r="J100" s="3">
        <v>66</v>
      </c>
      <c r="K100" s="3">
        <v>36</v>
      </c>
    </row>
    <row r="101" spans="1:11" ht="12.75">
      <c r="A101" s="2">
        <v>0.6138888888888888</v>
      </c>
      <c r="B101" s="29" t="s">
        <v>171</v>
      </c>
      <c r="C101" s="3">
        <v>14</v>
      </c>
      <c r="D101" s="3">
        <v>3010</v>
      </c>
      <c r="E101" s="3">
        <v>868</v>
      </c>
      <c r="F101" s="3">
        <v>1018</v>
      </c>
      <c r="G101" s="3">
        <v>695</v>
      </c>
      <c r="H101" s="3">
        <v>1014</v>
      </c>
      <c r="I101" s="3">
        <v>279</v>
      </c>
      <c r="J101" s="3">
        <v>83</v>
      </c>
      <c r="K101" s="3">
        <v>49</v>
      </c>
    </row>
    <row r="102" spans="1:11" ht="12.75">
      <c r="A102" s="2">
        <v>0.6277777777777778</v>
      </c>
      <c r="B102" s="29" t="s">
        <v>173</v>
      </c>
      <c r="C102" s="3">
        <v>16</v>
      </c>
      <c r="D102" s="3">
        <v>1018</v>
      </c>
      <c r="E102" s="3">
        <v>3010</v>
      </c>
      <c r="F102" s="3">
        <v>868</v>
      </c>
      <c r="G102" s="3">
        <v>1014</v>
      </c>
      <c r="H102" s="3">
        <v>695</v>
      </c>
      <c r="I102" s="3">
        <v>279</v>
      </c>
      <c r="J102" s="3">
        <v>76</v>
      </c>
      <c r="K102" s="3">
        <v>50</v>
      </c>
    </row>
    <row r="103" spans="1:11" ht="12.75">
      <c r="A103" s="2">
        <v>0.6333333333333333</v>
      </c>
      <c r="B103" s="29" t="s">
        <v>172</v>
      </c>
      <c r="C103" s="3">
        <v>15</v>
      </c>
      <c r="D103" s="3">
        <v>2010</v>
      </c>
      <c r="E103" s="3">
        <v>1038</v>
      </c>
      <c r="F103" s="3">
        <v>1747</v>
      </c>
      <c r="G103" s="3">
        <v>2197</v>
      </c>
      <c r="H103" s="3">
        <v>1317</v>
      </c>
      <c r="I103" s="3">
        <v>48</v>
      </c>
      <c r="J103" s="3">
        <v>52</v>
      </c>
      <c r="K103" s="3">
        <v>28</v>
      </c>
    </row>
    <row r="104" spans="1:11" ht="12.75">
      <c r="A104" s="2">
        <v>0.6465277777777778</v>
      </c>
      <c r="B104" s="29" t="s">
        <v>176</v>
      </c>
      <c r="C104" s="3">
        <v>19</v>
      </c>
      <c r="D104" s="3">
        <v>1038</v>
      </c>
      <c r="E104" s="3">
        <v>1747</v>
      </c>
      <c r="F104" s="3">
        <v>2010</v>
      </c>
      <c r="G104" s="3">
        <v>3010</v>
      </c>
      <c r="H104" s="3">
        <v>1018</v>
      </c>
      <c r="I104" s="3">
        <v>868</v>
      </c>
      <c r="J104" s="3">
        <v>80</v>
      </c>
      <c r="K104" s="3">
        <v>38</v>
      </c>
    </row>
    <row r="105" spans="1:11" ht="12.75">
      <c r="A105" s="2">
        <v>0.6555555555555556</v>
      </c>
      <c r="B105" s="29" t="s">
        <v>177</v>
      </c>
      <c r="C105" s="3">
        <v>20</v>
      </c>
      <c r="D105" s="3">
        <v>2010</v>
      </c>
      <c r="E105" s="3">
        <v>1038</v>
      </c>
      <c r="F105" s="3">
        <v>1747</v>
      </c>
      <c r="G105" s="3">
        <v>868</v>
      </c>
      <c r="H105" s="3">
        <v>3010</v>
      </c>
      <c r="I105" s="3">
        <v>1018</v>
      </c>
      <c r="J105" s="3">
        <v>78</v>
      </c>
      <c r="K105" s="3">
        <v>46</v>
      </c>
    </row>
    <row r="106" spans="8:11" ht="12.75">
      <c r="H106" t="s">
        <v>104</v>
      </c>
      <c r="J106">
        <f>SUM(J92:J105)</f>
        <v>912</v>
      </c>
      <c r="K106">
        <f>SUM(K92:K105)</f>
        <v>682</v>
      </c>
    </row>
    <row r="107" spans="8:11" ht="12.75">
      <c r="H107" t="s">
        <v>105</v>
      </c>
      <c r="K107">
        <f>(J106+K106)/C105/2</f>
        <v>39.85</v>
      </c>
    </row>
  </sheetData>
  <sheetProtection/>
  <mergeCells count="1">
    <mergeCell ref="A90:K9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79">
      <selection activeCell="K108" sqref="K108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45</v>
      </c>
      <c r="B1" t="s">
        <v>46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0.4138888888888889</v>
      </c>
      <c r="C3" s="3">
        <v>1</v>
      </c>
      <c r="D3" s="3">
        <v>1954</v>
      </c>
      <c r="E3" s="3">
        <v>3086</v>
      </c>
      <c r="F3" s="3">
        <v>3084</v>
      </c>
      <c r="G3" s="3">
        <v>3052</v>
      </c>
      <c r="H3" s="3">
        <v>1952</v>
      </c>
      <c r="I3" s="3">
        <v>2669</v>
      </c>
      <c r="J3" s="3">
        <v>16</v>
      </c>
      <c r="K3" s="3">
        <v>74</v>
      </c>
    </row>
    <row r="4" spans="1:11" ht="12.75">
      <c r="A4" s="1">
        <f>B4-B3</f>
        <v>0.012499999999999956</v>
      </c>
      <c r="B4" s="2">
        <v>0.4263888888888889</v>
      </c>
      <c r="C4" s="3">
        <v>2</v>
      </c>
      <c r="D4" s="3">
        <v>3064</v>
      </c>
      <c r="E4" s="3">
        <v>1946</v>
      </c>
      <c r="F4" s="3">
        <v>2231</v>
      </c>
      <c r="G4" s="3">
        <v>1577</v>
      </c>
      <c r="H4" s="3">
        <v>1957</v>
      </c>
      <c r="I4" s="3">
        <v>3088</v>
      </c>
      <c r="J4" s="3">
        <v>85</v>
      </c>
      <c r="K4" s="3">
        <v>48</v>
      </c>
    </row>
    <row r="5" spans="1:11" ht="12.75">
      <c r="A5" s="1">
        <f aca="true" t="shared" si="0" ref="A5:A70">B5-B4</f>
        <v>0.011805555555555625</v>
      </c>
      <c r="B5" s="2">
        <v>0.4381944444444445</v>
      </c>
      <c r="C5" s="3">
        <v>3</v>
      </c>
      <c r="D5" s="3">
        <v>1576</v>
      </c>
      <c r="E5" s="3">
        <v>3076</v>
      </c>
      <c r="F5" s="3">
        <v>1937</v>
      </c>
      <c r="G5" s="3">
        <v>3089</v>
      </c>
      <c r="H5" s="3">
        <v>2216</v>
      </c>
      <c r="I5" s="3">
        <v>1942</v>
      </c>
      <c r="J5" s="3">
        <v>48</v>
      </c>
      <c r="K5" s="3">
        <v>50</v>
      </c>
    </row>
    <row r="6" spans="1:11" ht="12.75">
      <c r="A6" s="1">
        <f t="shared" si="0"/>
        <v>0.00902777777777769</v>
      </c>
      <c r="B6" s="2">
        <v>0.4472222222222222</v>
      </c>
      <c r="C6" s="3">
        <v>4</v>
      </c>
      <c r="D6" s="3">
        <v>3034</v>
      </c>
      <c r="E6" s="3">
        <v>3075</v>
      </c>
      <c r="F6" s="3">
        <v>3087</v>
      </c>
      <c r="G6" s="3">
        <v>2672</v>
      </c>
      <c r="H6" s="3">
        <v>2214</v>
      </c>
      <c r="I6" s="3">
        <v>2217</v>
      </c>
      <c r="J6" s="3">
        <v>26</v>
      </c>
      <c r="K6" s="3">
        <v>46</v>
      </c>
    </row>
    <row r="7" spans="1:11" ht="12.75">
      <c r="A7" s="1">
        <f t="shared" si="0"/>
        <v>0.011805555555555625</v>
      </c>
      <c r="B7" s="2">
        <v>0.4590277777777778</v>
      </c>
      <c r="C7" s="3">
        <v>5</v>
      </c>
      <c r="D7" s="3">
        <v>2215</v>
      </c>
      <c r="E7" s="3">
        <v>1580</v>
      </c>
      <c r="F7" s="3">
        <v>3094</v>
      </c>
      <c r="G7" s="3">
        <v>3092</v>
      </c>
      <c r="H7" s="3">
        <v>2650</v>
      </c>
      <c r="I7" s="3">
        <v>2212</v>
      </c>
      <c r="J7" s="3">
        <v>42</v>
      </c>
      <c r="K7" s="3">
        <v>54</v>
      </c>
    </row>
    <row r="8" spans="1:11" ht="12.75">
      <c r="A8" s="1">
        <f t="shared" si="0"/>
        <v>0.00694444444444442</v>
      </c>
      <c r="B8" s="2">
        <v>0.46597222222222223</v>
      </c>
      <c r="C8" s="3">
        <v>6</v>
      </c>
      <c r="D8" s="3">
        <v>3063</v>
      </c>
      <c r="E8" s="3">
        <v>3083</v>
      </c>
      <c r="F8" s="3">
        <v>1573</v>
      </c>
      <c r="G8" s="3">
        <v>2230</v>
      </c>
      <c r="H8" s="3">
        <v>1657</v>
      </c>
      <c r="I8" s="3">
        <v>1578</v>
      </c>
      <c r="J8" s="3">
        <v>56</v>
      </c>
      <c r="K8" s="3">
        <v>34</v>
      </c>
    </row>
    <row r="9" spans="1:11" ht="12.75">
      <c r="A9" s="1">
        <f t="shared" si="0"/>
        <v>0.009027777777777746</v>
      </c>
      <c r="B9" s="2">
        <v>0.475</v>
      </c>
      <c r="C9" s="3">
        <v>7</v>
      </c>
      <c r="D9" s="3">
        <v>1574</v>
      </c>
      <c r="E9" s="3">
        <v>1943</v>
      </c>
      <c r="F9" s="3">
        <v>2211</v>
      </c>
      <c r="G9" s="3">
        <v>1944</v>
      </c>
      <c r="H9" s="3">
        <v>1579</v>
      </c>
      <c r="I9" s="3">
        <v>3073</v>
      </c>
      <c r="J9" s="3">
        <v>62</v>
      </c>
      <c r="K9" s="3">
        <v>16</v>
      </c>
    </row>
    <row r="10" spans="1:11" ht="12.75">
      <c r="A10" s="1">
        <f t="shared" si="0"/>
        <v>0.004861111111111149</v>
      </c>
      <c r="B10" s="2">
        <v>0.4798611111111111</v>
      </c>
      <c r="C10" s="3">
        <v>8</v>
      </c>
      <c r="D10" s="3">
        <v>2630</v>
      </c>
      <c r="E10" s="3">
        <v>3065</v>
      </c>
      <c r="F10" s="3">
        <v>1690</v>
      </c>
      <c r="G10" s="3">
        <v>3077</v>
      </c>
      <c r="H10" s="3">
        <v>1955</v>
      </c>
      <c r="I10" s="3">
        <v>1580</v>
      </c>
      <c r="J10" s="3">
        <v>81</v>
      </c>
      <c r="K10" s="3">
        <v>38</v>
      </c>
    </row>
    <row r="11" spans="1:11" ht="12.75">
      <c r="A11" s="1">
        <f t="shared" si="0"/>
        <v>0.00694444444444442</v>
      </c>
      <c r="B11" s="2">
        <v>0.48680555555555555</v>
      </c>
      <c r="C11" s="3">
        <v>9</v>
      </c>
      <c r="D11" s="3">
        <v>3086</v>
      </c>
      <c r="E11" s="3">
        <v>3088</v>
      </c>
      <c r="F11" s="3">
        <v>3064</v>
      </c>
      <c r="G11" s="3">
        <v>3063</v>
      </c>
      <c r="H11" s="3">
        <v>3087</v>
      </c>
      <c r="I11" s="3">
        <v>3092</v>
      </c>
      <c r="J11" s="3">
        <v>34</v>
      </c>
      <c r="K11" s="3">
        <v>28</v>
      </c>
    </row>
    <row r="12" spans="1:11" ht="12.75">
      <c r="A12" s="1">
        <f t="shared" si="0"/>
        <v>0.008333333333333304</v>
      </c>
      <c r="B12" s="2">
        <v>0.49513888888888885</v>
      </c>
      <c r="C12" s="3">
        <v>10</v>
      </c>
      <c r="D12" s="3">
        <v>1578</v>
      </c>
      <c r="E12" s="3">
        <v>2650</v>
      </c>
      <c r="F12" s="3">
        <v>3084</v>
      </c>
      <c r="G12" s="3">
        <v>1943</v>
      </c>
      <c r="H12" s="3">
        <v>3076</v>
      </c>
      <c r="I12" s="3">
        <v>3075</v>
      </c>
      <c r="J12" s="3">
        <v>0</v>
      </c>
      <c r="K12" s="3">
        <v>87</v>
      </c>
    </row>
    <row r="13" spans="1:11" ht="12.75">
      <c r="A13" s="1">
        <f t="shared" si="0"/>
        <v>0.010416666666666685</v>
      </c>
      <c r="B13" s="2">
        <v>0.5055555555555555</v>
      </c>
      <c r="C13" s="3">
        <v>11</v>
      </c>
      <c r="D13" s="3">
        <v>3089</v>
      </c>
      <c r="E13" s="3">
        <v>2211</v>
      </c>
      <c r="F13" s="3">
        <v>3077</v>
      </c>
      <c r="G13" s="3">
        <v>3034</v>
      </c>
      <c r="H13" s="3">
        <v>2230</v>
      </c>
      <c r="I13" s="3">
        <v>1577</v>
      </c>
      <c r="J13" s="3">
        <v>40</v>
      </c>
      <c r="K13" s="3">
        <v>42</v>
      </c>
    </row>
    <row r="14" spans="1:11" ht="12.75">
      <c r="A14" s="1">
        <f t="shared" si="0"/>
        <v>0.004166666666666652</v>
      </c>
      <c r="B14" s="2">
        <v>0.5097222222222222</v>
      </c>
      <c r="C14" s="3">
        <v>12</v>
      </c>
      <c r="D14" s="3">
        <v>1937</v>
      </c>
      <c r="E14" s="3">
        <v>1946</v>
      </c>
      <c r="F14" s="3">
        <v>1952</v>
      </c>
      <c r="G14" s="3">
        <v>2212</v>
      </c>
      <c r="H14" s="3">
        <v>2214</v>
      </c>
      <c r="I14" s="3">
        <v>1944</v>
      </c>
      <c r="J14" s="3">
        <v>52</v>
      </c>
      <c r="K14" s="3">
        <v>21</v>
      </c>
    </row>
    <row r="15" spans="1:11" ht="12.75">
      <c r="A15" s="1">
        <f t="shared" si="0"/>
        <v>0.009027777777777857</v>
      </c>
      <c r="B15" s="2">
        <v>0.51875</v>
      </c>
      <c r="C15" s="3">
        <v>13</v>
      </c>
      <c r="D15" s="3">
        <v>1955</v>
      </c>
      <c r="E15" s="3">
        <v>1576</v>
      </c>
      <c r="F15" s="3">
        <v>2216</v>
      </c>
      <c r="G15" s="3">
        <v>1574</v>
      </c>
      <c r="H15" s="3">
        <v>1657</v>
      </c>
      <c r="I15" s="3">
        <v>2215</v>
      </c>
      <c r="J15" s="3">
        <v>32</v>
      </c>
      <c r="K15" s="3">
        <v>50</v>
      </c>
    </row>
    <row r="16" spans="1:11" ht="12.75">
      <c r="A16" s="1">
        <f t="shared" si="0"/>
        <v>0.00694444444444442</v>
      </c>
      <c r="B16" s="2">
        <v>0.5256944444444445</v>
      </c>
      <c r="C16" s="3">
        <v>14</v>
      </c>
      <c r="D16" s="3">
        <v>2217</v>
      </c>
      <c r="E16" s="3">
        <v>3052</v>
      </c>
      <c r="F16" s="3">
        <v>1579</v>
      </c>
      <c r="G16" s="3">
        <v>3094</v>
      </c>
      <c r="H16" s="3">
        <v>3065</v>
      </c>
      <c r="I16" s="3">
        <v>1942</v>
      </c>
      <c r="J16" s="3">
        <v>76</v>
      </c>
      <c r="K16" s="3">
        <v>12</v>
      </c>
    </row>
    <row r="17" spans="1:11" ht="12.75">
      <c r="A17" s="1">
        <f t="shared" si="0"/>
        <v>0.008333333333333304</v>
      </c>
      <c r="B17" s="2">
        <v>0.5340277777777778</v>
      </c>
      <c r="C17" s="3">
        <v>15</v>
      </c>
      <c r="D17" s="3">
        <v>1954</v>
      </c>
      <c r="E17" s="3">
        <v>3083</v>
      </c>
      <c r="F17" s="3">
        <v>1957</v>
      </c>
      <c r="G17" s="3">
        <v>2672</v>
      </c>
      <c r="H17" s="3">
        <v>1690</v>
      </c>
      <c r="I17" s="3">
        <v>3073</v>
      </c>
      <c r="J17" s="3">
        <v>54</v>
      </c>
      <c r="K17" s="3">
        <v>28</v>
      </c>
    </row>
    <row r="18" spans="1:11" ht="12.75">
      <c r="A18" s="1">
        <f t="shared" si="0"/>
        <v>0.004861111111111094</v>
      </c>
      <c r="B18" s="2">
        <v>0.5388888888888889</v>
      </c>
      <c r="C18" s="3">
        <v>16</v>
      </c>
      <c r="D18" s="3">
        <v>2630</v>
      </c>
      <c r="E18" s="3">
        <v>2231</v>
      </c>
      <c r="F18" s="3">
        <v>1944</v>
      </c>
      <c r="G18" s="3">
        <v>1573</v>
      </c>
      <c r="H18" s="3">
        <v>2669</v>
      </c>
      <c r="I18" s="3">
        <v>3092</v>
      </c>
      <c r="J18" s="3">
        <v>40</v>
      </c>
      <c r="K18" s="3">
        <v>34</v>
      </c>
    </row>
    <row r="19" spans="1:11" ht="12.75">
      <c r="A19" s="1">
        <f t="shared" si="0"/>
        <v>0.007638888888888973</v>
      </c>
      <c r="B19" s="2">
        <v>0.5465277777777778</v>
      </c>
      <c r="C19" s="3">
        <v>17</v>
      </c>
      <c r="D19" s="3">
        <v>3086</v>
      </c>
      <c r="E19" s="3">
        <v>3052</v>
      </c>
      <c r="F19" s="3">
        <v>1942</v>
      </c>
      <c r="G19" s="3">
        <v>2650</v>
      </c>
      <c r="H19" s="3">
        <v>3089</v>
      </c>
      <c r="I19" s="3">
        <v>3064</v>
      </c>
      <c r="J19" s="3">
        <v>14</v>
      </c>
      <c r="K19" s="3">
        <v>50</v>
      </c>
    </row>
    <row r="20" spans="1:11" ht="12.75">
      <c r="A20" s="1" t="s">
        <v>188</v>
      </c>
      <c r="B20" s="2">
        <v>0.5729166666666666</v>
      </c>
      <c r="C20" s="3">
        <v>18</v>
      </c>
      <c r="D20" s="3">
        <v>1576</v>
      </c>
      <c r="E20" s="3">
        <v>3087</v>
      </c>
      <c r="F20" s="3">
        <v>1577</v>
      </c>
      <c r="G20" s="3">
        <v>1578</v>
      </c>
      <c r="H20" s="3">
        <v>1952</v>
      </c>
      <c r="I20" s="3">
        <v>1943</v>
      </c>
      <c r="J20" s="3">
        <v>40</v>
      </c>
      <c r="K20" s="3">
        <v>26</v>
      </c>
    </row>
    <row r="21" spans="1:11" ht="12.75">
      <c r="A21" s="1">
        <f t="shared" si="0"/>
        <v>0.006250000000000089</v>
      </c>
      <c r="B21" s="2">
        <v>0.5791666666666667</v>
      </c>
      <c r="C21" s="3">
        <v>19</v>
      </c>
      <c r="D21" s="3">
        <v>1579</v>
      </c>
      <c r="E21" s="3">
        <v>3034</v>
      </c>
      <c r="F21" s="3">
        <v>2215</v>
      </c>
      <c r="G21" s="3">
        <v>1957</v>
      </c>
      <c r="H21" s="3">
        <v>1690</v>
      </c>
      <c r="I21" s="3">
        <v>3076</v>
      </c>
      <c r="J21" s="3">
        <v>42</v>
      </c>
      <c r="K21" s="3">
        <v>87</v>
      </c>
    </row>
    <row r="22" spans="1:11" ht="12.75">
      <c r="A22" s="1">
        <f t="shared" si="0"/>
        <v>0.006249999999999978</v>
      </c>
      <c r="B22" s="2">
        <v>0.5854166666666667</v>
      </c>
      <c r="C22" s="3">
        <v>20</v>
      </c>
      <c r="D22" s="3">
        <v>2630</v>
      </c>
      <c r="E22" s="3">
        <v>2230</v>
      </c>
      <c r="F22" s="3">
        <v>2216</v>
      </c>
      <c r="G22" s="3">
        <v>2217</v>
      </c>
      <c r="H22" s="3">
        <v>3088</v>
      </c>
      <c r="I22" s="3">
        <v>1954</v>
      </c>
      <c r="J22" s="3">
        <v>56</v>
      </c>
      <c r="K22" s="3">
        <v>40</v>
      </c>
    </row>
    <row r="23" spans="1:11" ht="12.75">
      <c r="A23" s="1">
        <f t="shared" si="0"/>
        <v>0.008333333333333304</v>
      </c>
      <c r="B23" s="2">
        <v>0.59375</v>
      </c>
      <c r="C23" s="3">
        <v>21</v>
      </c>
      <c r="D23" s="3">
        <v>1580</v>
      </c>
      <c r="E23" s="3">
        <v>1573</v>
      </c>
      <c r="F23" s="3">
        <v>2212</v>
      </c>
      <c r="G23" s="3">
        <v>3094</v>
      </c>
      <c r="H23" s="3">
        <v>3083</v>
      </c>
      <c r="I23" s="3">
        <v>1955</v>
      </c>
      <c r="J23" s="3">
        <v>42</v>
      </c>
      <c r="K23" s="3">
        <v>30</v>
      </c>
    </row>
    <row r="24" spans="1:11" ht="12.75">
      <c r="A24" s="1">
        <f t="shared" si="0"/>
        <v>0.006249999999999978</v>
      </c>
      <c r="B24" s="2">
        <v>0.6</v>
      </c>
      <c r="C24" s="3">
        <v>22</v>
      </c>
      <c r="D24" s="3">
        <v>1946</v>
      </c>
      <c r="E24" s="3">
        <v>3084</v>
      </c>
      <c r="F24" s="3">
        <v>2214</v>
      </c>
      <c r="G24" s="3">
        <v>3063</v>
      </c>
      <c r="H24" s="3">
        <v>2669</v>
      </c>
      <c r="I24" s="3">
        <v>2211</v>
      </c>
      <c r="J24" s="3">
        <v>28</v>
      </c>
      <c r="K24" s="3">
        <v>48</v>
      </c>
    </row>
    <row r="25" spans="1:11" ht="12.75">
      <c r="A25" s="1">
        <f t="shared" si="0"/>
        <v>0.007638888888888973</v>
      </c>
      <c r="B25" s="2">
        <v>0.607638888888889</v>
      </c>
      <c r="C25" s="3">
        <v>23</v>
      </c>
      <c r="D25" s="3">
        <v>1937</v>
      </c>
      <c r="E25" s="3">
        <v>2672</v>
      </c>
      <c r="F25" s="3">
        <v>1657</v>
      </c>
      <c r="G25" s="3">
        <v>3077</v>
      </c>
      <c r="H25" s="3">
        <v>2231</v>
      </c>
      <c r="I25" s="3">
        <v>1574</v>
      </c>
      <c r="J25" s="3">
        <v>30</v>
      </c>
      <c r="K25" s="3">
        <v>60</v>
      </c>
    </row>
    <row r="26" spans="1:11" ht="12.75">
      <c r="A26" s="1">
        <f t="shared" si="0"/>
        <v>0.007638888888888862</v>
      </c>
      <c r="B26" s="2">
        <v>0.6152777777777778</v>
      </c>
      <c r="C26" s="3">
        <v>24</v>
      </c>
      <c r="D26" s="3">
        <v>3065</v>
      </c>
      <c r="E26" s="3">
        <v>3075</v>
      </c>
      <c r="F26" s="3">
        <v>2650</v>
      </c>
      <c r="G26" s="3">
        <v>3073</v>
      </c>
      <c r="H26" s="3">
        <v>1577</v>
      </c>
      <c r="I26" s="3">
        <v>3092</v>
      </c>
      <c r="J26" s="3">
        <v>36</v>
      </c>
      <c r="K26" s="3">
        <v>28</v>
      </c>
    </row>
    <row r="27" spans="1:11" ht="12.75">
      <c r="A27" s="1">
        <f t="shared" si="0"/>
        <v>0.022222222222222143</v>
      </c>
      <c r="B27" s="2">
        <v>0.6375</v>
      </c>
      <c r="C27" s="3">
        <v>25</v>
      </c>
      <c r="D27" s="3">
        <v>1955</v>
      </c>
      <c r="E27" s="3">
        <v>3064</v>
      </c>
      <c r="F27" s="3">
        <v>2212</v>
      </c>
      <c r="G27" s="3">
        <v>3084</v>
      </c>
      <c r="H27" s="3">
        <v>2211</v>
      </c>
      <c r="I27" s="3">
        <v>3034</v>
      </c>
      <c r="J27" s="3">
        <v>40</v>
      </c>
      <c r="K27" s="3">
        <v>30</v>
      </c>
    </row>
    <row r="28" spans="1:11" ht="12.75">
      <c r="A28" s="1">
        <f t="shared" si="0"/>
        <v>0.005555555555555647</v>
      </c>
      <c r="B28" s="2">
        <v>0.6430555555555556</v>
      </c>
      <c r="C28" s="3">
        <v>26</v>
      </c>
      <c r="D28" s="3">
        <v>1580</v>
      </c>
      <c r="E28" s="3">
        <v>1954</v>
      </c>
      <c r="F28" s="3">
        <v>3089</v>
      </c>
      <c r="G28" s="3">
        <v>1578</v>
      </c>
      <c r="H28" s="3">
        <v>2215</v>
      </c>
      <c r="I28" s="3">
        <v>1946</v>
      </c>
      <c r="J28" s="3">
        <v>30</v>
      </c>
      <c r="K28" s="3">
        <v>58</v>
      </c>
    </row>
    <row r="29" spans="1:11" ht="12.75">
      <c r="A29" s="1">
        <f t="shared" si="0"/>
        <v>0.005555555555555536</v>
      </c>
      <c r="B29" s="2">
        <v>0.6486111111111111</v>
      </c>
      <c r="C29" s="3">
        <v>27</v>
      </c>
      <c r="D29" s="3">
        <v>3073</v>
      </c>
      <c r="E29" s="3">
        <v>1957</v>
      </c>
      <c r="F29" s="3">
        <v>3086</v>
      </c>
      <c r="G29" s="3">
        <v>2214</v>
      </c>
      <c r="H29" s="3">
        <v>3094</v>
      </c>
      <c r="I29" s="3">
        <v>2216</v>
      </c>
      <c r="J29" s="3">
        <v>70</v>
      </c>
      <c r="K29" s="3">
        <v>54</v>
      </c>
    </row>
    <row r="30" spans="1:11" ht="12.75">
      <c r="A30" s="1">
        <f t="shared" si="0"/>
        <v>0.006249999999999978</v>
      </c>
      <c r="B30" s="2">
        <v>0.6548611111111111</v>
      </c>
      <c r="C30" s="3">
        <v>28</v>
      </c>
      <c r="D30" s="3">
        <v>2669</v>
      </c>
      <c r="E30" s="3">
        <v>2217</v>
      </c>
      <c r="F30" s="3">
        <v>1944</v>
      </c>
      <c r="G30" s="3">
        <v>3088</v>
      </c>
      <c r="H30" s="3">
        <v>1657</v>
      </c>
      <c r="I30" s="3">
        <v>3076</v>
      </c>
      <c r="J30" s="3">
        <v>60</v>
      </c>
      <c r="K30" s="3">
        <v>79</v>
      </c>
    </row>
    <row r="31" spans="1:11" ht="12.75">
      <c r="A31" s="1">
        <f t="shared" si="0"/>
        <v>0.006249999999999978</v>
      </c>
      <c r="B31" s="2">
        <v>0.6611111111111111</v>
      </c>
      <c r="C31" s="3">
        <v>29</v>
      </c>
      <c r="D31" s="3">
        <v>2231</v>
      </c>
      <c r="E31" s="3">
        <v>3083</v>
      </c>
      <c r="F31" s="3">
        <v>1943</v>
      </c>
      <c r="G31" s="3">
        <v>2630</v>
      </c>
      <c r="H31" s="3">
        <v>1576</v>
      </c>
      <c r="I31" s="3">
        <v>3052</v>
      </c>
      <c r="J31" s="3">
        <v>26</v>
      </c>
      <c r="K31" s="3">
        <v>38</v>
      </c>
    </row>
    <row r="32" spans="1:11" ht="12.75">
      <c r="A32" s="1">
        <f t="shared" si="0"/>
        <v>0.006944444444444531</v>
      </c>
      <c r="B32" s="2">
        <v>0.6680555555555556</v>
      </c>
      <c r="C32" s="3">
        <v>30</v>
      </c>
      <c r="D32" s="3">
        <v>3065</v>
      </c>
      <c r="E32" s="3">
        <v>1573</v>
      </c>
      <c r="F32" s="3">
        <v>1574</v>
      </c>
      <c r="G32" s="3">
        <v>3063</v>
      </c>
      <c r="H32" s="3">
        <v>1942</v>
      </c>
      <c r="I32" s="3">
        <v>3077</v>
      </c>
      <c r="J32" s="3">
        <v>76</v>
      </c>
      <c r="K32" s="3">
        <v>60</v>
      </c>
    </row>
    <row r="33" spans="1:11" ht="12.75">
      <c r="A33" s="1">
        <f t="shared" si="0"/>
        <v>0.00694444444444442</v>
      </c>
      <c r="B33" s="2">
        <v>0.675</v>
      </c>
      <c r="C33" s="3">
        <v>31</v>
      </c>
      <c r="D33" s="3">
        <v>2230</v>
      </c>
      <c r="E33" s="3">
        <v>1952</v>
      </c>
      <c r="F33" s="3">
        <v>3087</v>
      </c>
      <c r="G33" s="3">
        <v>1579</v>
      </c>
      <c r="H33" s="3">
        <v>1937</v>
      </c>
      <c r="I33" s="3">
        <v>3075</v>
      </c>
      <c r="J33" s="3">
        <v>26</v>
      </c>
      <c r="K33" s="3">
        <v>42</v>
      </c>
    </row>
    <row r="34" spans="1:11" ht="12.75">
      <c r="A34" s="1">
        <f t="shared" si="0"/>
        <v>0.00694444444444442</v>
      </c>
      <c r="B34" s="2">
        <v>0.6819444444444445</v>
      </c>
      <c r="C34" s="3">
        <v>32</v>
      </c>
      <c r="D34" s="3">
        <v>1690</v>
      </c>
      <c r="E34" s="3">
        <v>1657</v>
      </c>
      <c r="F34" s="3">
        <v>3084</v>
      </c>
      <c r="G34" s="3">
        <v>2672</v>
      </c>
      <c r="H34" s="3">
        <v>1946</v>
      </c>
      <c r="I34" s="3">
        <v>2630</v>
      </c>
      <c r="J34" s="3">
        <v>51</v>
      </c>
      <c r="K34" s="3">
        <v>52</v>
      </c>
    </row>
    <row r="35" spans="1:11" ht="12.75">
      <c r="A35" s="1">
        <f t="shared" si="0"/>
        <v>0.005555555555555536</v>
      </c>
      <c r="B35" s="2">
        <v>0.6875</v>
      </c>
      <c r="C35" s="3">
        <v>33</v>
      </c>
      <c r="D35" s="3">
        <v>3063</v>
      </c>
      <c r="E35" s="3">
        <v>1574</v>
      </c>
      <c r="F35" s="3">
        <v>1954</v>
      </c>
      <c r="G35" s="3">
        <v>2650</v>
      </c>
      <c r="H35" s="3">
        <v>1943</v>
      </c>
      <c r="I35" s="3">
        <v>3034</v>
      </c>
      <c r="J35" s="3">
        <v>82</v>
      </c>
      <c r="K35" s="3">
        <v>34</v>
      </c>
    </row>
    <row r="36" spans="1:11" ht="12.75">
      <c r="A36" s="1">
        <f t="shared" si="0"/>
        <v>0.006944444444444531</v>
      </c>
      <c r="B36" s="2">
        <v>0.6944444444444445</v>
      </c>
      <c r="C36" s="3">
        <v>34</v>
      </c>
      <c r="D36" s="3">
        <v>2216</v>
      </c>
      <c r="E36" s="3">
        <v>1577</v>
      </c>
      <c r="F36" s="3">
        <v>2669</v>
      </c>
      <c r="G36" s="3">
        <v>1579</v>
      </c>
      <c r="H36" s="3">
        <v>3083</v>
      </c>
      <c r="I36" s="3">
        <v>3092</v>
      </c>
      <c r="J36" s="3">
        <v>28</v>
      </c>
      <c r="K36" s="3">
        <v>16</v>
      </c>
    </row>
    <row r="37" spans="1:11" ht="12.75">
      <c r="A37" s="1">
        <f t="shared" si="0"/>
        <v>0.006249999999999867</v>
      </c>
      <c r="B37" s="2">
        <v>0.7006944444444444</v>
      </c>
      <c r="C37" s="3">
        <v>35</v>
      </c>
      <c r="D37" s="3">
        <v>3073</v>
      </c>
      <c r="E37" s="3">
        <v>3077</v>
      </c>
      <c r="F37" s="3">
        <v>2214</v>
      </c>
      <c r="G37" s="3">
        <v>1942</v>
      </c>
      <c r="H37" s="3">
        <v>1576</v>
      </c>
      <c r="I37" s="3">
        <v>2217</v>
      </c>
      <c r="J37" s="3">
        <v>56</v>
      </c>
      <c r="K37" s="3">
        <v>42</v>
      </c>
    </row>
    <row r="38" spans="1:11" ht="12.75">
      <c r="A38" s="1">
        <f t="shared" si="0"/>
        <v>0.004861111111111205</v>
      </c>
      <c r="B38" s="2">
        <v>0.7055555555555556</v>
      </c>
      <c r="C38" s="3">
        <v>36</v>
      </c>
      <c r="D38" s="3">
        <v>3064</v>
      </c>
      <c r="E38" s="3">
        <v>1952</v>
      </c>
      <c r="F38" s="3">
        <v>2215</v>
      </c>
      <c r="G38" s="3">
        <v>2230</v>
      </c>
      <c r="H38" s="3">
        <v>3094</v>
      </c>
      <c r="I38" s="3">
        <v>2672</v>
      </c>
      <c r="J38" s="3">
        <v>46</v>
      </c>
      <c r="K38" s="3">
        <v>32</v>
      </c>
    </row>
    <row r="39" spans="1:11" ht="12.75">
      <c r="A39" s="1">
        <f t="shared" si="0"/>
        <v>0.00694444444444442</v>
      </c>
      <c r="B39" s="2">
        <v>0.7125</v>
      </c>
      <c r="C39" s="3">
        <v>37</v>
      </c>
      <c r="D39" s="3">
        <v>3087</v>
      </c>
      <c r="E39" s="3">
        <v>1578</v>
      </c>
      <c r="F39" s="3">
        <v>3076</v>
      </c>
      <c r="G39" s="3">
        <v>1690</v>
      </c>
      <c r="H39" s="3">
        <v>2231</v>
      </c>
      <c r="I39" s="3">
        <v>2212</v>
      </c>
      <c r="J39" s="3">
        <v>20</v>
      </c>
      <c r="K39" s="3">
        <v>68</v>
      </c>
    </row>
    <row r="40" spans="1:11" ht="12.75">
      <c r="A40" s="1">
        <f t="shared" si="0"/>
        <v>0.006249999999999978</v>
      </c>
      <c r="B40" s="2">
        <v>0.71875</v>
      </c>
      <c r="C40" s="3">
        <v>38</v>
      </c>
      <c r="D40" s="3">
        <v>3086</v>
      </c>
      <c r="E40" s="3">
        <v>1944</v>
      </c>
      <c r="F40" s="3">
        <v>1580</v>
      </c>
      <c r="G40" s="3">
        <v>1957</v>
      </c>
      <c r="H40" s="3">
        <v>3075</v>
      </c>
      <c r="I40" s="3">
        <v>1573</v>
      </c>
      <c r="J40" s="3">
        <v>50</v>
      </c>
      <c r="K40" s="3">
        <v>89</v>
      </c>
    </row>
    <row r="41" spans="1:11" ht="12.75">
      <c r="A41" s="1">
        <f t="shared" si="0"/>
        <v>0.004861111111111094</v>
      </c>
      <c r="B41" s="2">
        <v>0.7236111111111111</v>
      </c>
      <c r="C41" s="3">
        <v>39</v>
      </c>
      <c r="D41" s="3">
        <v>3065</v>
      </c>
      <c r="E41" s="3">
        <v>3052</v>
      </c>
      <c r="F41" s="3">
        <v>1955</v>
      </c>
      <c r="G41" s="3">
        <v>3088</v>
      </c>
      <c r="H41" s="3">
        <v>1937</v>
      </c>
      <c r="I41" s="3">
        <v>3089</v>
      </c>
      <c r="J41" s="3">
        <v>56</v>
      </c>
      <c r="K41" s="3">
        <v>28</v>
      </c>
    </row>
    <row r="42" spans="1:11" ht="12.75">
      <c r="A42" s="1">
        <f t="shared" si="0"/>
        <v>0.008333333333333304</v>
      </c>
      <c r="B42" s="2">
        <v>0.7319444444444444</v>
      </c>
      <c r="C42" s="3">
        <v>40</v>
      </c>
      <c r="D42" s="3">
        <v>2211</v>
      </c>
      <c r="E42" s="3">
        <v>1942</v>
      </c>
      <c r="F42" s="3">
        <v>1952</v>
      </c>
      <c r="G42" s="3">
        <v>1657</v>
      </c>
      <c r="H42" s="3">
        <v>3087</v>
      </c>
      <c r="I42" s="3">
        <v>3083</v>
      </c>
      <c r="J42" s="3">
        <v>28</v>
      </c>
      <c r="K42" s="3">
        <v>60</v>
      </c>
    </row>
    <row r="43" spans="1:11" ht="12.75">
      <c r="A43" s="1">
        <f t="shared" si="0"/>
        <v>0.004861111111111205</v>
      </c>
      <c r="B43" s="2">
        <v>0.7368055555555556</v>
      </c>
      <c r="C43" s="3">
        <v>41</v>
      </c>
      <c r="D43" s="3">
        <v>3073</v>
      </c>
      <c r="E43" s="3">
        <v>2650</v>
      </c>
      <c r="F43" s="3">
        <v>2215</v>
      </c>
      <c r="G43" s="3">
        <v>3077</v>
      </c>
      <c r="H43" s="3">
        <v>3064</v>
      </c>
      <c r="I43" s="3">
        <v>2669</v>
      </c>
      <c r="J43" s="3">
        <v>52</v>
      </c>
      <c r="K43" s="3">
        <v>26</v>
      </c>
    </row>
    <row r="44" spans="1:11" ht="12.75">
      <c r="A44" s="1">
        <f t="shared" si="0"/>
        <v>0.00694444444444442</v>
      </c>
      <c r="B44" s="2">
        <v>0.74375</v>
      </c>
      <c r="C44" s="3">
        <v>42</v>
      </c>
      <c r="D44" s="3">
        <v>1579</v>
      </c>
      <c r="E44" s="3">
        <v>1943</v>
      </c>
      <c r="F44" s="3">
        <v>2216</v>
      </c>
      <c r="G44" s="3">
        <v>1573</v>
      </c>
      <c r="H44" s="3">
        <v>1946</v>
      </c>
      <c r="I44" s="3">
        <v>3089</v>
      </c>
      <c r="J44" s="3">
        <v>30</v>
      </c>
      <c r="K44" s="3">
        <v>67</v>
      </c>
    </row>
    <row r="45" spans="1:11" ht="12.75">
      <c r="A45" s="1">
        <f t="shared" si="0"/>
        <v>0.004861111111110983</v>
      </c>
      <c r="B45" s="2">
        <v>0.748611111111111</v>
      </c>
      <c r="C45" s="3">
        <v>43</v>
      </c>
      <c r="D45" s="3">
        <v>3092</v>
      </c>
      <c r="E45" s="3">
        <v>2214</v>
      </c>
      <c r="F45" s="3">
        <v>1955</v>
      </c>
      <c r="G45" s="3">
        <v>1954</v>
      </c>
      <c r="H45" s="3">
        <v>3052</v>
      </c>
      <c r="I45" s="3">
        <v>3076</v>
      </c>
      <c r="J45" s="3">
        <v>42</v>
      </c>
      <c r="K45" s="3">
        <v>44</v>
      </c>
    </row>
    <row r="46" spans="1:11" ht="12.75">
      <c r="A46" s="1">
        <f t="shared" si="0"/>
        <v>0.006944444444444531</v>
      </c>
      <c r="B46" s="2">
        <v>0.7555555555555555</v>
      </c>
      <c r="C46" s="3">
        <v>44</v>
      </c>
      <c r="D46" s="3">
        <v>3075</v>
      </c>
      <c r="E46" s="3">
        <v>3094</v>
      </c>
      <c r="F46" s="3">
        <v>1690</v>
      </c>
      <c r="G46" s="3">
        <v>3084</v>
      </c>
      <c r="H46" s="3">
        <v>1576</v>
      </c>
      <c r="I46" s="3">
        <v>2231</v>
      </c>
      <c r="J46" s="3">
        <v>72</v>
      </c>
      <c r="K46" s="3">
        <v>32</v>
      </c>
    </row>
    <row r="47" spans="1:11" ht="12.75">
      <c r="A47" s="1">
        <f t="shared" si="0"/>
        <v>0.004166666666666763</v>
      </c>
      <c r="B47" s="2">
        <v>0.7597222222222223</v>
      </c>
      <c r="C47" s="3">
        <v>45</v>
      </c>
      <c r="D47" s="3">
        <v>2212</v>
      </c>
      <c r="E47" s="3">
        <v>2672</v>
      </c>
      <c r="F47" s="3">
        <v>1574</v>
      </c>
      <c r="G47" s="3">
        <v>2230</v>
      </c>
      <c r="H47" s="3">
        <v>2217</v>
      </c>
      <c r="I47" s="3">
        <v>3086</v>
      </c>
      <c r="J47" s="3">
        <v>48</v>
      </c>
      <c r="K47" s="3">
        <v>40</v>
      </c>
    </row>
    <row r="48" spans="1:11" ht="12.75">
      <c r="A48" s="1">
        <f t="shared" si="0"/>
        <v>0.004861111111111094</v>
      </c>
      <c r="B48" s="2">
        <v>0.7645833333333334</v>
      </c>
      <c r="C48" s="3">
        <v>46</v>
      </c>
      <c r="D48" s="3">
        <v>1937</v>
      </c>
      <c r="E48" s="3">
        <v>3063</v>
      </c>
      <c r="F48" s="3">
        <v>1577</v>
      </c>
      <c r="G48" s="3">
        <v>1957</v>
      </c>
      <c r="H48" s="3">
        <v>1580</v>
      </c>
      <c r="I48" s="3">
        <v>2630</v>
      </c>
      <c r="J48" s="3">
        <v>56</v>
      </c>
      <c r="K48" s="3">
        <v>40</v>
      </c>
    </row>
    <row r="49" spans="1:11" ht="12.75">
      <c r="A49" s="1">
        <f t="shared" si="0"/>
        <v>0.006944444444444309</v>
      </c>
      <c r="B49" s="2">
        <v>0.7715277777777777</v>
      </c>
      <c r="C49" s="3">
        <v>47</v>
      </c>
      <c r="D49" s="3">
        <v>3088</v>
      </c>
      <c r="E49" s="3">
        <v>1944</v>
      </c>
      <c r="F49" s="3">
        <v>2211</v>
      </c>
      <c r="G49" s="3">
        <v>1578</v>
      </c>
      <c r="H49" s="3">
        <v>3065</v>
      </c>
      <c r="I49" s="3">
        <v>3034</v>
      </c>
      <c r="J49" s="3">
        <v>16</v>
      </c>
      <c r="K49" s="3">
        <v>70</v>
      </c>
    </row>
    <row r="50" spans="1:11" ht="12.75">
      <c r="A50" s="1">
        <f t="shared" si="0"/>
        <v>0.005555555555555536</v>
      </c>
      <c r="B50" s="2">
        <v>0.7770833333333332</v>
      </c>
      <c r="C50" s="3">
        <v>48</v>
      </c>
      <c r="D50" s="3">
        <v>3073</v>
      </c>
      <c r="E50" s="3">
        <v>2217</v>
      </c>
      <c r="F50" s="3">
        <v>3083</v>
      </c>
      <c r="G50" s="3">
        <v>3084</v>
      </c>
      <c r="H50" s="3">
        <v>2215</v>
      </c>
      <c r="I50" s="3">
        <v>1955</v>
      </c>
      <c r="J50" s="3">
        <v>64</v>
      </c>
      <c r="K50" s="3">
        <v>36</v>
      </c>
    </row>
    <row r="51" spans="1:11" ht="12.75">
      <c r="A51" s="1">
        <f t="shared" si="0"/>
        <v>0.004861111111111205</v>
      </c>
      <c r="B51" s="2">
        <v>0.7819444444444444</v>
      </c>
      <c r="C51" s="3">
        <v>49</v>
      </c>
      <c r="D51" s="3">
        <v>2230</v>
      </c>
      <c r="E51" s="3">
        <v>1690</v>
      </c>
      <c r="F51" s="3">
        <v>3092</v>
      </c>
      <c r="G51" s="3">
        <v>1577</v>
      </c>
      <c r="H51" s="3">
        <v>1573</v>
      </c>
      <c r="I51" s="3">
        <v>2214</v>
      </c>
      <c r="J51" s="3">
        <v>50</v>
      </c>
      <c r="K51" s="3">
        <v>38</v>
      </c>
    </row>
    <row r="52" spans="1:11" ht="12.75">
      <c r="A52" s="1">
        <f t="shared" si="0"/>
        <v>0.006250000000000089</v>
      </c>
      <c r="B52" s="2">
        <v>0.7881944444444445</v>
      </c>
      <c r="C52" s="3">
        <v>50</v>
      </c>
      <c r="D52" s="3">
        <v>2672</v>
      </c>
      <c r="E52" s="3">
        <v>1943</v>
      </c>
      <c r="F52" s="3">
        <v>3064</v>
      </c>
      <c r="G52" s="3">
        <v>3065</v>
      </c>
      <c r="H52" s="3">
        <v>3076</v>
      </c>
      <c r="I52" s="3">
        <v>2216</v>
      </c>
      <c r="J52" s="3">
        <v>54</v>
      </c>
      <c r="K52" s="3">
        <v>48</v>
      </c>
    </row>
    <row r="53" spans="1:11" ht="12.75">
      <c r="A53" s="1">
        <f t="shared" si="0"/>
        <v>0.004861111111111094</v>
      </c>
      <c r="B53" s="2">
        <v>0.7930555555555556</v>
      </c>
      <c r="C53" s="3">
        <v>51</v>
      </c>
      <c r="D53" s="3">
        <v>1957</v>
      </c>
      <c r="E53" s="3">
        <v>3077</v>
      </c>
      <c r="F53" s="3">
        <v>3052</v>
      </c>
      <c r="G53" s="3">
        <v>2212</v>
      </c>
      <c r="H53" s="3">
        <v>1578</v>
      </c>
      <c r="I53" s="3">
        <v>1579</v>
      </c>
      <c r="J53" s="3">
        <v>66</v>
      </c>
      <c r="K53" s="3">
        <v>46</v>
      </c>
    </row>
    <row r="54" spans="1:11" ht="12.75">
      <c r="A54" s="1">
        <f t="shared" si="0"/>
        <v>0.004861111111110983</v>
      </c>
      <c r="B54" s="2">
        <v>0.7979166666666666</v>
      </c>
      <c r="C54" s="3">
        <v>52</v>
      </c>
      <c r="D54" s="3">
        <v>3088</v>
      </c>
      <c r="E54" s="3">
        <v>2669</v>
      </c>
      <c r="F54" s="3">
        <v>1580</v>
      </c>
      <c r="G54" s="3">
        <v>1576</v>
      </c>
      <c r="H54" s="3">
        <v>1574</v>
      </c>
      <c r="I54" s="3">
        <v>1952</v>
      </c>
      <c r="J54" s="3">
        <v>42</v>
      </c>
      <c r="K54" s="3">
        <v>72</v>
      </c>
    </row>
    <row r="55" spans="1:11" ht="12.75">
      <c r="A55" s="1">
        <f t="shared" si="0"/>
        <v>0.007638888888888862</v>
      </c>
      <c r="B55" s="2">
        <v>0.8055555555555555</v>
      </c>
      <c r="C55" s="3">
        <v>53</v>
      </c>
      <c r="D55" s="3">
        <v>3034</v>
      </c>
      <c r="E55" s="3">
        <v>1657</v>
      </c>
      <c r="F55" s="3">
        <v>1946</v>
      </c>
      <c r="G55" s="3">
        <v>1937</v>
      </c>
      <c r="H55" s="3">
        <v>2650</v>
      </c>
      <c r="I55" s="3">
        <v>3086</v>
      </c>
      <c r="J55" s="3">
        <v>60</v>
      </c>
      <c r="K55" s="3">
        <v>30</v>
      </c>
    </row>
    <row r="56" spans="1:11" ht="12.75">
      <c r="A56" s="1">
        <f t="shared" si="0"/>
        <v>0.005555555555555536</v>
      </c>
      <c r="B56" s="2">
        <v>0.811111111111111</v>
      </c>
      <c r="C56" s="3">
        <v>54</v>
      </c>
      <c r="D56" s="3">
        <v>3087</v>
      </c>
      <c r="E56" s="3">
        <v>2630</v>
      </c>
      <c r="F56" s="3">
        <v>3094</v>
      </c>
      <c r="G56" s="3">
        <v>3063</v>
      </c>
      <c r="H56" s="3">
        <v>3089</v>
      </c>
      <c r="I56" s="3">
        <v>1944</v>
      </c>
      <c r="J56" s="3">
        <v>46</v>
      </c>
      <c r="K56" s="3">
        <v>30</v>
      </c>
    </row>
    <row r="57" spans="1:11" ht="12.75">
      <c r="A57" s="1">
        <f t="shared" si="0"/>
        <v>0.004861111111111205</v>
      </c>
      <c r="B57" s="2">
        <v>0.8159722222222222</v>
      </c>
      <c r="C57" s="3">
        <v>55</v>
      </c>
      <c r="D57" s="3">
        <v>3075</v>
      </c>
      <c r="E57" s="3">
        <v>1942</v>
      </c>
      <c r="F57" s="3">
        <v>2231</v>
      </c>
      <c r="G57" s="3">
        <v>1954</v>
      </c>
      <c r="H57" s="3">
        <v>2211</v>
      </c>
      <c r="I57" s="3">
        <v>2230</v>
      </c>
      <c r="J57" s="3">
        <v>55</v>
      </c>
      <c r="K57" s="3">
        <v>50</v>
      </c>
    </row>
    <row r="58" spans="1:11" ht="12.75">
      <c r="A58" s="1">
        <f t="shared" si="0"/>
        <v>0.00694444444444442</v>
      </c>
      <c r="B58" s="2">
        <v>0.8229166666666666</v>
      </c>
      <c r="C58" s="3">
        <v>56</v>
      </c>
      <c r="D58" s="3">
        <v>3092</v>
      </c>
      <c r="E58" s="3">
        <v>1578</v>
      </c>
      <c r="F58" s="3">
        <v>2672</v>
      </c>
      <c r="G58" s="3">
        <v>1937</v>
      </c>
      <c r="H58" s="3">
        <v>1955</v>
      </c>
      <c r="I58" s="3">
        <v>2669</v>
      </c>
      <c r="J58" s="3">
        <v>10</v>
      </c>
      <c r="K58" s="3">
        <v>36</v>
      </c>
    </row>
    <row r="59" spans="1:11" ht="12.75">
      <c r="A59" s="1">
        <f t="shared" si="0"/>
        <v>0.004166666666666763</v>
      </c>
      <c r="B59" s="2">
        <v>0.8270833333333334</v>
      </c>
      <c r="C59" s="3">
        <v>57</v>
      </c>
      <c r="D59" s="3">
        <v>3076</v>
      </c>
      <c r="E59" s="3">
        <v>3034</v>
      </c>
      <c r="F59" s="3">
        <v>1573</v>
      </c>
      <c r="G59" s="3">
        <v>3052</v>
      </c>
      <c r="H59" s="3">
        <v>3073</v>
      </c>
      <c r="I59" s="3">
        <v>3087</v>
      </c>
      <c r="J59" s="3">
        <v>64</v>
      </c>
      <c r="K59" s="3">
        <v>57</v>
      </c>
    </row>
    <row r="60" spans="1:11" ht="12.75">
      <c r="A60" s="1">
        <f t="shared" si="0"/>
        <v>0.007638888888888862</v>
      </c>
      <c r="B60" s="2">
        <v>0.8347222222222223</v>
      </c>
      <c r="C60" s="3">
        <v>58</v>
      </c>
      <c r="D60" s="3">
        <v>2216</v>
      </c>
      <c r="E60" s="3">
        <v>1957</v>
      </c>
      <c r="F60" s="3">
        <v>1952</v>
      </c>
      <c r="G60" s="3">
        <v>2650</v>
      </c>
      <c r="H60" s="3">
        <v>2630</v>
      </c>
      <c r="I60" s="3">
        <v>2211</v>
      </c>
      <c r="J60" s="3">
        <v>30</v>
      </c>
      <c r="K60" s="3">
        <v>68</v>
      </c>
    </row>
    <row r="61" spans="1:11" ht="12.75">
      <c r="A61" s="1">
        <f t="shared" si="0"/>
        <v>0.006249999999999978</v>
      </c>
      <c r="B61" s="2">
        <v>0.8409722222222222</v>
      </c>
      <c r="C61" s="3">
        <v>59</v>
      </c>
      <c r="D61" s="3">
        <v>3077</v>
      </c>
      <c r="E61" s="3">
        <v>3088</v>
      </c>
      <c r="F61" s="3">
        <v>3094</v>
      </c>
      <c r="G61" s="3">
        <v>3075</v>
      </c>
      <c r="H61" s="3">
        <v>1946</v>
      </c>
      <c r="I61" s="3">
        <v>3083</v>
      </c>
      <c r="J61" s="3">
        <v>38</v>
      </c>
      <c r="K61" s="3">
        <v>54</v>
      </c>
    </row>
    <row r="62" spans="1:11" ht="12.75">
      <c r="A62" s="1">
        <f t="shared" si="0"/>
        <v>0.005555555555555536</v>
      </c>
      <c r="B62" s="2">
        <v>0.8465277777777778</v>
      </c>
      <c r="C62" s="3">
        <v>60</v>
      </c>
      <c r="D62" s="3">
        <v>2214</v>
      </c>
      <c r="E62" s="3">
        <v>3086</v>
      </c>
      <c r="F62" s="3">
        <v>2231</v>
      </c>
      <c r="G62" s="3">
        <v>1943</v>
      </c>
      <c r="H62" s="3">
        <v>3065</v>
      </c>
      <c r="I62" s="3">
        <v>2215</v>
      </c>
      <c r="J62" s="3">
        <v>55</v>
      </c>
      <c r="K62" s="3">
        <v>42</v>
      </c>
    </row>
    <row r="63" spans="1:11" ht="12.75">
      <c r="A63" s="1">
        <f t="shared" si="0"/>
        <v>0.005555555555555536</v>
      </c>
      <c r="B63" s="2">
        <v>0.8520833333333333</v>
      </c>
      <c r="C63" s="3">
        <v>61</v>
      </c>
      <c r="D63" s="3">
        <v>1942</v>
      </c>
      <c r="E63" s="3">
        <v>1944</v>
      </c>
      <c r="F63" s="3">
        <v>1657</v>
      </c>
      <c r="G63" s="3">
        <v>1577</v>
      </c>
      <c r="H63" s="3">
        <v>3084</v>
      </c>
      <c r="I63" s="3">
        <v>1580</v>
      </c>
      <c r="J63" s="3">
        <v>68</v>
      </c>
      <c r="K63" s="3">
        <v>22</v>
      </c>
    </row>
    <row r="64" spans="1:11" ht="12.75">
      <c r="A64" s="1">
        <f t="shared" si="0"/>
        <v>0.006250000000000089</v>
      </c>
      <c r="B64" s="2">
        <v>0.8583333333333334</v>
      </c>
      <c r="C64" s="3">
        <v>62</v>
      </c>
      <c r="D64" s="3">
        <v>3063</v>
      </c>
      <c r="E64" s="3">
        <v>1579</v>
      </c>
      <c r="F64" s="3">
        <v>3064</v>
      </c>
      <c r="G64" s="3">
        <v>1954</v>
      </c>
      <c r="H64" s="3">
        <v>2212</v>
      </c>
      <c r="I64" s="3">
        <v>1576</v>
      </c>
      <c r="J64" s="3">
        <v>48</v>
      </c>
      <c r="K64" s="3">
        <v>24</v>
      </c>
    </row>
    <row r="65" spans="1:11" ht="12.75">
      <c r="A65" s="1">
        <f t="shared" si="0"/>
        <v>0.004166666666666652</v>
      </c>
      <c r="B65" s="2">
        <v>0.8625</v>
      </c>
      <c r="C65" s="3">
        <v>63</v>
      </c>
      <c r="D65" s="3">
        <v>1574</v>
      </c>
      <c r="E65" s="3">
        <v>3089</v>
      </c>
      <c r="F65" s="3">
        <v>3092</v>
      </c>
      <c r="G65" s="3">
        <v>1690</v>
      </c>
      <c r="H65" s="3">
        <v>2217</v>
      </c>
      <c r="I65" s="3">
        <v>1952</v>
      </c>
      <c r="J65" s="3">
        <v>98</v>
      </c>
      <c r="K65" s="3">
        <v>46</v>
      </c>
    </row>
    <row r="66" spans="1:11" ht="12.75">
      <c r="A66" s="4">
        <f>AVERAGE(A4:A65)</f>
        <v>0.006921675774134792</v>
      </c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2:11" ht="12.75">
      <c r="B67" s="2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1" t="s">
        <v>0</v>
      </c>
      <c r="B68" s="2">
        <v>0.39444444444444443</v>
      </c>
      <c r="C68" s="3">
        <v>64</v>
      </c>
      <c r="D68" s="3">
        <v>1573</v>
      </c>
      <c r="E68" s="3">
        <v>2672</v>
      </c>
      <c r="F68" s="3">
        <v>3084</v>
      </c>
      <c r="G68" s="3">
        <v>3088</v>
      </c>
      <c r="H68" s="3">
        <v>2214</v>
      </c>
      <c r="I68" s="3">
        <v>2650</v>
      </c>
      <c r="J68" s="3">
        <v>42</v>
      </c>
      <c r="K68" s="3">
        <v>54</v>
      </c>
    </row>
    <row r="69" spans="1:11" ht="12.75">
      <c r="A69" s="1">
        <f t="shared" si="0"/>
        <v>0.005555555555555591</v>
      </c>
      <c r="B69" s="2">
        <v>0.4</v>
      </c>
      <c r="C69" s="3">
        <v>65</v>
      </c>
      <c r="D69" s="3">
        <v>2212</v>
      </c>
      <c r="E69" s="3">
        <v>2630</v>
      </c>
      <c r="F69" s="3">
        <v>1657</v>
      </c>
      <c r="G69" s="3">
        <v>3075</v>
      </c>
      <c r="H69" s="3">
        <v>3064</v>
      </c>
      <c r="I69" s="3">
        <v>3073</v>
      </c>
      <c r="J69" s="3">
        <v>68</v>
      </c>
      <c r="K69" s="3">
        <v>32</v>
      </c>
    </row>
    <row r="70" spans="1:11" ht="12.75">
      <c r="A70" s="1">
        <f t="shared" si="0"/>
        <v>0.004166666666666596</v>
      </c>
      <c r="B70" s="2">
        <v>0.4041666666666666</v>
      </c>
      <c r="C70" s="3">
        <v>66</v>
      </c>
      <c r="D70" s="3">
        <v>2669</v>
      </c>
      <c r="E70" s="3">
        <v>1942</v>
      </c>
      <c r="F70" s="3">
        <v>2230</v>
      </c>
      <c r="G70" s="3">
        <v>1957</v>
      </c>
      <c r="H70" s="3">
        <v>1943</v>
      </c>
      <c r="I70" s="3">
        <v>1955</v>
      </c>
      <c r="J70" s="3">
        <v>63</v>
      </c>
      <c r="K70" s="3">
        <v>51</v>
      </c>
    </row>
    <row r="71" spans="1:11" ht="12.75">
      <c r="A71" s="1">
        <f aca="true" t="shared" si="1" ref="A71:A83">B71-B70</f>
        <v>0.004861111111111149</v>
      </c>
      <c r="B71" s="2">
        <v>0.40902777777777777</v>
      </c>
      <c r="C71" s="3">
        <v>67</v>
      </c>
      <c r="D71" s="3">
        <v>1577</v>
      </c>
      <c r="E71" s="3">
        <v>2211</v>
      </c>
      <c r="F71" s="3">
        <v>3076</v>
      </c>
      <c r="G71" s="3">
        <v>3086</v>
      </c>
      <c r="H71" s="3">
        <v>1574</v>
      </c>
      <c r="I71" s="3">
        <v>3094</v>
      </c>
      <c r="J71" s="3">
        <v>76</v>
      </c>
      <c r="K71" s="3">
        <v>6</v>
      </c>
    </row>
    <row r="72" spans="1:11" ht="12.75">
      <c r="A72" s="1">
        <f t="shared" si="1"/>
        <v>0.004861111111111149</v>
      </c>
      <c r="B72" s="2">
        <v>0.4138888888888889</v>
      </c>
      <c r="C72" s="3">
        <v>68</v>
      </c>
      <c r="D72" s="3">
        <v>2216</v>
      </c>
      <c r="E72" s="3">
        <v>3034</v>
      </c>
      <c r="F72" s="3">
        <v>2217</v>
      </c>
      <c r="G72" s="3">
        <v>2231</v>
      </c>
      <c r="H72" s="3">
        <v>1578</v>
      </c>
      <c r="I72" s="3">
        <v>1580</v>
      </c>
      <c r="J72" s="3">
        <v>32</v>
      </c>
      <c r="K72" s="3">
        <v>22</v>
      </c>
    </row>
    <row r="73" spans="1:11" ht="12.75">
      <c r="A73" s="1">
        <f t="shared" si="1"/>
        <v>0.004861111111111094</v>
      </c>
      <c r="B73" s="2">
        <v>0.41875</v>
      </c>
      <c r="C73" s="3">
        <v>69</v>
      </c>
      <c r="D73" s="3">
        <v>2215</v>
      </c>
      <c r="E73" s="3">
        <v>1690</v>
      </c>
      <c r="F73" s="3">
        <v>3063</v>
      </c>
      <c r="G73" s="3">
        <v>3052</v>
      </c>
      <c r="H73" s="3">
        <v>1937</v>
      </c>
      <c r="I73" s="3">
        <v>1944</v>
      </c>
      <c r="J73" s="3">
        <v>70</v>
      </c>
      <c r="K73" s="3">
        <v>44</v>
      </c>
    </row>
    <row r="74" spans="1:11" ht="12.75">
      <c r="A74" s="1">
        <f t="shared" si="1"/>
        <v>0.004861111111111094</v>
      </c>
      <c r="B74" s="2">
        <v>0.4236111111111111</v>
      </c>
      <c r="C74" s="3">
        <v>70</v>
      </c>
      <c r="D74" s="3">
        <v>1576</v>
      </c>
      <c r="E74" s="3">
        <v>3077</v>
      </c>
      <c r="F74" s="3">
        <v>3065</v>
      </c>
      <c r="G74" s="3">
        <v>3087</v>
      </c>
      <c r="H74" s="3">
        <v>1954</v>
      </c>
      <c r="I74" s="3">
        <v>1946</v>
      </c>
      <c r="J74" s="3">
        <v>60</v>
      </c>
      <c r="K74" s="3">
        <v>32</v>
      </c>
    </row>
    <row r="75" spans="1:11" ht="12.75">
      <c r="A75" s="1">
        <f t="shared" si="1"/>
        <v>0.004861111111111094</v>
      </c>
      <c r="B75" s="2">
        <v>0.4284722222222222</v>
      </c>
      <c r="C75" s="3">
        <v>71</v>
      </c>
      <c r="D75" s="3">
        <v>3089</v>
      </c>
      <c r="E75" s="3">
        <v>1579</v>
      </c>
      <c r="F75" s="3">
        <v>2214</v>
      </c>
      <c r="G75" s="3">
        <v>3083</v>
      </c>
      <c r="H75" s="3">
        <v>2672</v>
      </c>
      <c r="I75" s="3">
        <v>1580</v>
      </c>
      <c r="J75" s="3">
        <v>44</v>
      </c>
      <c r="K75" s="3">
        <v>24</v>
      </c>
    </row>
    <row r="76" spans="1:11" ht="12.75">
      <c r="A76" s="1">
        <f t="shared" si="1"/>
        <v>0.004861111111111149</v>
      </c>
      <c r="B76" s="2">
        <v>0.43333333333333335</v>
      </c>
      <c r="C76" s="3">
        <v>72</v>
      </c>
      <c r="D76" s="3">
        <v>3088</v>
      </c>
      <c r="E76" s="3">
        <v>3034</v>
      </c>
      <c r="F76" s="3">
        <v>2212</v>
      </c>
      <c r="G76" s="3">
        <v>1577</v>
      </c>
      <c r="H76" s="3">
        <v>1942</v>
      </c>
      <c r="I76" s="3">
        <v>2215</v>
      </c>
      <c r="J76" s="3">
        <v>22</v>
      </c>
      <c r="K76" s="3">
        <v>42</v>
      </c>
    </row>
    <row r="77" spans="1:11" ht="12.75">
      <c r="A77" s="1">
        <f t="shared" si="1"/>
        <v>0.009027777777777801</v>
      </c>
      <c r="B77" s="2">
        <v>0.44236111111111115</v>
      </c>
      <c r="C77" s="3">
        <v>73</v>
      </c>
      <c r="D77" s="3">
        <v>3073</v>
      </c>
      <c r="E77" s="3">
        <v>1955</v>
      </c>
      <c r="F77" s="3">
        <v>2231</v>
      </c>
      <c r="G77" s="3">
        <v>3063</v>
      </c>
      <c r="H77" s="3">
        <v>3086</v>
      </c>
      <c r="I77" s="3">
        <v>1952</v>
      </c>
      <c r="J77" s="3">
        <v>46</v>
      </c>
      <c r="K77" s="3">
        <v>10</v>
      </c>
    </row>
    <row r="78" spans="1:11" ht="12.75">
      <c r="A78" s="1">
        <f t="shared" si="1"/>
        <v>0.01041666666666663</v>
      </c>
      <c r="B78" s="2">
        <v>0.4527777777777778</v>
      </c>
      <c r="C78" s="3">
        <v>74</v>
      </c>
      <c r="D78" s="3">
        <v>3083</v>
      </c>
      <c r="E78" s="3">
        <v>1576</v>
      </c>
      <c r="F78" s="3">
        <v>2230</v>
      </c>
      <c r="G78" s="3">
        <v>2650</v>
      </c>
      <c r="H78" s="3">
        <v>3076</v>
      </c>
      <c r="I78" s="3">
        <v>1944</v>
      </c>
      <c r="J78" s="3">
        <v>60</v>
      </c>
      <c r="K78" s="3">
        <v>46</v>
      </c>
    </row>
    <row r="79" spans="1:11" ht="12.75">
      <c r="A79" s="1">
        <f t="shared" si="1"/>
        <v>0.004861111111111094</v>
      </c>
      <c r="B79" s="2">
        <v>0.4576388888888889</v>
      </c>
      <c r="C79" s="3">
        <v>75</v>
      </c>
      <c r="D79" s="3">
        <v>3075</v>
      </c>
      <c r="E79" s="3">
        <v>3052</v>
      </c>
      <c r="F79" s="3">
        <v>1578</v>
      </c>
      <c r="G79" s="3">
        <v>1946</v>
      </c>
      <c r="H79" s="3">
        <v>1574</v>
      </c>
      <c r="I79" s="3">
        <v>2216</v>
      </c>
      <c r="J79" s="3">
        <v>52</v>
      </c>
      <c r="K79" s="3">
        <v>46</v>
      </c>
    </row>
    <row r="80" spans="1:11" ht="12.75">
      <c r="A80" s="1">
        <f t="shared" si="1"/>
        <v>0.006249999999999978</v>
      </c>
      <c r="B80" s="2">
        <v>0.46388888888888885</v>
      </c>
      <c r="C80" s="3">
        <v>76</v>
      </c>
      <c r="D80" s="3">
        <v>1943</v>
      </c>
      <c r="E80" s="3">
        <v>1954</v>
      </c>
      <c r="F80" s="3">
        <v>3077</v>
      </c>
      <c r="G80" s="3">
        <v>3092</v>
      </c>
      <c r="H80" s="3">
        <v>3094</v>
      </c>
      <c r="I80" s="3">
        <v>1657</v>
      </c>
      <c r="J80" s="3">
        <v>30</v>
      </c>
      <c r="K80" s="3">
        <v>40</v>
      </c>
    </row>
    <row r="81" spans="1:11" ht="12.75">
      <c r="A81" s="1">
        <f t="shared" si="1"/>
        <v>0.006944444444444531</v>
      </c>
      <c r="B81" s="2">
        <v>0.4708333333333334</v>
      </c>
      <c r="C81" s="3">
        <v>77</v>
      </c>
      <c r="D81" s="3">
        <v>3084</v>
      </c>
      <c r="E81" s="3">
        <v>2669</v>
      </c>
      <c r="F81" s="3">
        <v>1957</v>
      </c>
      <c r="G81" s="3">
        <v>3087</v>
      </c>
      <c r="H81" s="3">
        <v>3065</v>
      </c>
      <c r="I81" s="3">
        <v>3089</v>
      </c>
      <c r="J81" s="3">
        <v>30</v>
      </c>
      <c r="K81" s="3">
        <v>28</v>
      </c>
    </row>
    <row r="82" spans="1:11" ht="12.75">
      <c r="A82" s="1">
        <f t="shared" si="1"/>
        <v>0.005555555555555536</v>
      </c>
      <c r="B82" s="2">
        <v>0.4763888888888889</v>
      </c>
      <c r="C82" s="3">
        <v>78</v>
      </c>
      <c r="D82" s="3">
        <v>1573</v>
      </c>
      <c r="E82" s="3">
        <v>1690</v>
      </c>
      <c r="F82" s="3">
        <v>1937</v>
      </c>
      <c r="G82" s="3">
        <v>2217</v>
      </c>
      <c r="H82" s="3">
        <v>3064</v>
      </c>
      <c r="I82" s="3">
        <v>2211</v>
      </c>
      <c r="J82" s="3">
        <v>60</v>
      </c>
      <c r="K82" s="3">
        <v>18</v>
      </c>
    </row>
    <row r="83" spans="1:11" ht="12.75">
      <c r="A83" s="1">
        <f t="shared" si="1"/>
        <v>0.005555555555555536</v>
      </c>
      <c r="B83" s="2">
        <v>0.48194444444444445</v>
      </c>
      <c r="C83" s="3">
        <v>79</v>
      </c>
      <c r="D83" s="3">
        <v>1579</v>
      </c>
      <c r="E83" s="3">
        <v>2650</v>
      </c>
      <c r="F83" s="3">
        <v>1576</v>
      </c>
      <c r="G83" s="3">
        <v>2630</v>
      </c>
      <c r="H83" s="3">
        <v>3086</v>
      </c>
      <c r="I83" s="3">
        <v>1578</v>
      </c>
      <c r="J83" s="3">
        <v>58</v>
      </c>
      <c r="K83" s="3">
        <v>61</v>
      </c>
    </row>
    <row r="84" spans="1:11" ht="12.75">
      <c r="A84" s="4">
        <f>AVERAGE(A69:A83)</f>
        <v>0.0058333333333333345</v>
      </c>
      <c r="H84" t="s">
        <v>104</v>
      </c>
      <c r="J84">
        <f>SUM(J3:J83)</f>
        <v>3754</v>
      </c>
      <c r="K84">
        <f>SUM(K3:K83)</f>
        <v>3387</v>
      </c>
    </row>
    <row r="85" spans="8:11" ht="12.75">
      <c r="H85" t="s">
        <v>105</v>
      </c>
      <c r="K85">
        <f>(J84+K84)/C83/2</f>
        <v>45.19620253164557</v>
      </c>
    </row>
    <row r="86" spans="1:2" ht="12.75">
      <c r="A86" s="4">
        <f>AVERAGE(A69:A83,A4:A65)</f>
        <v>0.006706871345029242</v>
      </c>
      <c r="B86" t="s">
        <v>14</v>
      </c>
    </row>
    <row r="89" ht="12.75">
      <c r="A89"/>
    </row>
    <row r="90" ht="12.75">
      <c r="A90"/>
    </row>
    <row r="91" spans="1:11" ht="12.75">
      <c r="A91" s="36" t="s">
        <v>157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24">
      <c r="A92" s="21" t="s">
        <v>153</v>
      </c>
      <c r="B92" s="21" t="s">
        <v>158</v>
      </c>
      <c r="C92" s="21" t="s">
        <v>154</v>
      </c>
      <c r="D92" s="2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21" t="s">
        <v>155</v>
      </c>
      <c r="K92" s="21" t="s">
        <v>156</v>
      </c>
    </row>
    <row r="93" spans="1:11" ht="12.75">
      <c r="A93" s="2">
        <v>0.5770833333333333</v>
      </c>
      <c r="B93" s="29" t="s">
        <v>159</v>
      </c>
      <c r="C93" s="3">
        <v>1</v>
      </c>
      <c r="D93" s="3">
        <v>1579</v>
      </c>
      <c r="E93" s="3">
        <v>2630</v>
      </c>
      <c r="F93" s="3">
        <v>1574</v>
      </c>
      <c r="G93" s="3">
        <v>2669</v>
      </c>
      <c r="H93" s="3">
        <v>2215</v>
      </c>
      <c r="I93" s="3">
        <v>1577</v>
      </c>
      <c r="J93" s="3">
        <v>60</v>
      </c>
      <c r="K93" s="3">
        <v>44</v>
      </c>
    </row>
    <row r="94" spans="1:11" ht="12.75">
      <c r="A94" s="2">
        <v>0.5833333333333334</v>
      </c>
      <c r="B94" s="29" t="s">
        <v>160</v>
      </c>
      <c r="C94" s="3">
        <v>2</v>
      </c>
      <c r="D94" s="3">
        <v>1946</v>
      </c>
      <c r="E94" s="3">
        <v>1957</v>
      </c>
      <c r="F94" s="3">
        <v>2212</v>
      </c>
      <c r="G94" s="3">
        <v>1657</v>
      </c>
      <c r="H94" s="3">
        <v>2230</v>
      </c>
      <c r="I94" s="3">
        <v>2214</v>
      </c>
      <c r="J94" s="3">
        <v>54</v>
      </c>
      <c r="K94" s="3">
        <v>58</v>
      </c>
    </row>
    <row r="95" spans="1:11" ht="12.75">
      <c r="A95" s="2">
        <v>0.5944444444444444</v>
      </c>
      <c r="B95" s="29" t="s">
        <v>161</v>
      </c>
      <c r="C95" s="3">
        <v>3</v>
      </c>
      <c r="D95" s="3">
        <v>3075</v>
      </c>
      <c r="E95" s="3">
        <v>1690</v>
      </c>
      <c r="F95" s="3">
        <v>3083</v>
      </c>
      <c r="G95" s="3">
        <v>3076</v>
      </c>
      <c r="H95" s="3">
        <v>2211</v>
      </c>
      <c r="I95" s="3">
        <v>3089</v>
      </c>
      <c r="J95" s="3">
        <v>52</v>
      </c>
      <c r="K95" s="3">
        <v>24</v>
      </c>
    </row>
    <row r="96" spans="1:11" ht="12.75">
      <c r="A96" s="2">
        <v>0.6013888888888889</v>
      </c>
      <c r="B96" s="29" t="s">
        <v>162</v>
      </c>
      <c r="C96" s="3">
        <v>4</v>
      </c>
      <c r="D96" s="3">
        <v>2231</v>
      </c>
      <c r="E96" s="3">
        <v>1573</v>
      </c>
      <c r="F96" s="3">
        <v>2217</v>
      </c>
      <c r="G96" s="3">
        <v>3065</v>
      </c>
      <c r="H96" s="3">
        <v>3052</v>
      </c>
      <c r="I96" s="3">
        <v>1942</v>
      </c>
      <c r="J96" s="3">
        <v>46</v>
      </c>
      <c r="K96" s="3">
        <v>36</v>
      </c>
    </row>
    <row r="97" spans="1:11" ht="12.75">
      <c r="A97" s="2">
        <v>0.60625</v>
      </c>
      <c r="B97" s="29" t="s">
        <v>163</v>
      </c>
      <c r="C97" s="3">
        <v>5</v>
      </c>
      <c r="D97" s="3">
        <v>1574</v>
      </c>
      <c r="E97" s="3">
        <v>2630</v>
      </c>
      <c r="F97" s="3">
        <v>1579</v>
      </c>
      <c r="G97" s="3">
        <v>2215</v>
      </c>
      <c r="H97" s="3">
        <v>1577</v>
      </c>
      <c r="I97" s="3">
        <v>2669</v>
      </c>
      <c r="J97" s="3">
        <v>78</v>
      </c>
      <c r="K97" s="3">
        <v>16</v>
      </c>
    </row>
    <row r="98" spans="1:11" ht="12.75">
      <c r="A98" s="2">
        <v>0.6131944444444445</v>
      </c>
      <c r="B98" s="29" t="s">
        <v>164</v>
      </c>
      <c r="C98" s="3">
        <v>6</v>
      </c>
      <c r="D98" s="3">
        <v>1946</v>
      </c>
      <c r="E98" s="3">
        <v>2212</v>
      </c>
      <c r="F98" s="3">
        <v>1957</v>
      </c>
      <c r="G98" s="3">
        <v>2214</v>
      </c>
      <c r="H98" s="3">
        <v>1657</v>
      </c>
      <c r="I98" s="3">
        <v>2230</v>
      </c>
      <c r="J98" s="3">
        <v>49</v>
      </c>
      <c r="K98" s="3">
        <v>66</v>
      </c>
    </row>
    <row r="99" spans="1:11" ht="12.75">
      <c r="A99" s="2">
        <v>0.61875</v>
      </c>
      <c r="B99" s="29" t="s">
        <v>165</v>
      </c>
      <c r="C99" s="3">
        <v>7</v>
      </c>
      <c r="D99" s="3">
        <v>3083</v>
      </c>
      <c r="E99" s="3">
        <v>3075</v>
      </c>
      <c r="F99" s="3">
        <v>1690</v>
      </c>
      <c r="G99" s="3">
        <v>3076</v>
      </c>
      <c r="H99" s="3">
        <v>3089</v>
      </c>
      <c r="I99" s="3">
        <v>2211</v>
      </c>
      <c r="J99" s="3">
        <v>46</v>
      </c>
      <c r="K99" s="3">
        <v>22</v>
      </c>
    </row>
    <row r="100" spans="1:11" ht="12.75">
      <c r="A100" s="2">
        <v>0.6263888888888889</v>
      </c>
      <c r="B100" s="29" t="s">
        <v>166</v>
      </c>
      <c r="C100" s="3">
        <v>8</v>
      </c>
      <c r="D100" s="3">
        <v>2231</v>
      </c>
      <c r="E100" s="3">
        <v>2217</v>
      </c>
      <c r="F100" s="3">
        <v>1573</v>
      </c>
      <c r="G100" s="3">
        <v>3065</v>
      </c>
      <c r="H100" s="3">
        <v>1942</v>
      </c>
      <c r="I100" s="3">
        <v>3052</v>
      </c>
      <c r="J100" s="3">
        <v>58</v>
      </c>
      <c r="K100" s="3">
        <v>56</v>
      </c>
    </row>
    <row r="101" spans="1:11" ht="12.75">
      <c r="A101" s="2">
        <v>0.6416666666666667</v>
      </c>
      <c r="B101" s="29" t="s">
        <v>170</v>
      </c>
      <c r="C101" s="3">
        <v>13</v>
      </c>
      <c r="D101" s="3">
        <v>1574</v>
      </c>
      <c r="E101" s="3">
        <v>1579</v>
      </c>
      <c r="F101" s="3">
        <v>2630</v>
      </c>
      <c r="G101" s="3">
        <v>1657</v>
      </c>
      <c r="H101" s="3">
        <v>2214</v>
      </c>
      <c r="I101" s="3">
        <v>2230</v>
      </c>
      <c r="J101" s="3">
        <v>62</v>
      </c>
      <c r="K101" s="3">
        <v>64</v>
      </c>
    </row>
    <row r="102" spans="1:11" ht="12.75">
      <c r="A102" s="2">
        <v>0.6576388888888889</v>
      </c>
      <c r="B102" s="29" t="s">
        <v>171</v>
      </c>
      <c r="C102" s="3">
        <v>14</v>
      </c>
      <c r="D102" s="3">
        <v>3083</v>
      </c>
      <c r="E102" s="3">
        <v>1690</v>
      </c>
      <c r="F102" s="3">
        <v>3075</v>
      </c>
      <c r="G102" s="3">
        <v>2217</v>
      </c>
      <c r="H102" s="3">
        <v>2231</v>
      </c>
      <c r="I102" s="3">
        <v>1573</v>
      </c>
      <c r="J102" s="3">
        <v>50</v>
      </c>
      <c r="K102" s="3">
        <v>38</v>
      </c>
    </row>
    <row r="103" spans="1:11" ht="12.75">
      <c r="A103" s="2">
        <v>0.6638888888888889</v>
      </c>
      <c r="B103" s="29" t="s">
        <v>172</v>
      </c>
      <c r="C103" s="3">
        <v>15</v>
      </c>
      <c r="D103" s="3">
        <v>1574</v>
      </c>
      <c r="E103" s="3">
        <v>1579</v>
      </c>
      <c r="F103" s="3">
        <v>2630</v>
      </c>
      <c r="G103" s="3">
        <v>2214</v>
      </c>
      <c r="H103" s="3">
        <v>2230</v>
      </c>
      <c r="I103" s="3">
        <v>1657</v>
      </c>
      <c r="J103" s="3">
        <v>30</v>
      </c>
      <c r="K103" s="3">
        <v>52</v>
      </c>
    </row>
    <row r="104" spans="1:11" ht="12.75">
      <c r="A104" s="2">
        <v>0.6715277777777778</v>
      </c>
      <c r="B104" s="29" t="s">
        <v>173</v>
      </c>
      <c r="C104" s="3">
        <v>16</v>
      </c>
      <c r="D104" s="3">
        <v>1690</v>
      </c>
      <c r="E104" s="3">
        <v>3075</v>
      </c>
      <c r="F104" s="3">
        <v>3083</v>
      </c>
      <c r="G104" s="3">
        <v>2231</v>
      </c>
      <c r="H104" s="3">
        <v>2217</v>
      </c>
      <c r="I104" s="3">
        <v>1573</v>
      </c>
      <c r="J104" s="3">
        <v>69</v>
      </c>
      <c r="K104" s="3">
        <v>28</v>
      </c>
    </row>
    <row r="105" spans="1:11" ht="12.75">
      <c r="A105" s="2">
        <v>0.6840277777777778</v>
      </c>
      <c r="B105" s="29" t="s">
        <v>176</v>
      </c>
      <c r="C105" s="3">
        <v>19</v>
      </c>
      <c r="D105" s="3">
        <v>1657</v>
      </c>
      <c r="E105" s="3">
        <v>2230</v>
      </c>
      <c r="F105" s="3">
        <v>2214</v>
      </c>
      <c r="G105" s="3">
        <v>3075</v>
      </c>
      <c r="H105" s="3">
        <v>3083</v>
      </c>
      <c r="I105" s="3">
        <v>1690</v>
      </c>
      <c r="J105" s="3">
        <v>62</v>
      </c>
      <c r="K105" s="3">
        <v>48</v>
      </c>
    </row>
    <row r="106" spans="1:11" ht="12.75">
      <c r="A106" s="2">
        <v>0.6944444444444445</v>
      </c>
      <c r="B106" s="29" t="s">
        <v>177</v>
      </c>
      <c r="C106" s="3">
        <v>20</v>
      </c>
      <c r="D106" s="3">
        <v>2214</v>
      </c>
      <c r="E106" s="3">
        <v>2230</v>
      </c>
      <c r="F106" s="3">
        <v>1657</v>
      </c>
      <c r="G106" s="3">
        <v>3075</v>
      </c>
      <c r="H106" s="3">
        <v>3083</v>
      </c>
      <c r="I106" s="3">
        <v>1690</v>
      </c>
      <c r="J106" s="3">
        <v>66</v>
      </c>
      <c r="K106" s="3">
        <v>65</v>
      </c>
    </row>
    <row r="107" spans="8:11" ht="12.75">
      <c r="H107" t="s">
        <v>104</v>
      </c>
      <c r="J107">
        <f>SUM(J93:J106)</f>
        <v>782</v>
      </c>
      <c r="K107">
        <f>SUM(K93:K106)</f>
        <v>617</v>
      </c>
    </row>
    <row r="108" spans="8:11" ht="12.75">
      <c r="H108" t="s">
        <v>105</v>
      </c>
      <c r="K108">
        <f>(J107+K107)/C106/2</f>
        <v>34.975</v>
      </c>
    </row>
  </sheetData>
  <sheetProtection/>
  <mergeCells count="1">
    <mergeCell ref="A91:K9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73">
      <selection activeCell="K96" sqref="K96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61</v>
      </c>
      <c r="B1" t="s">
        <v>62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0.40208333333333335</v>
      </c>
      <c r="C3" s="3">
        <v>1</v>
      </c>
      <c r="D3" s="3">
        <v>2414</v>
      </c>
      <c r="E3" s="3">
        <v>2662</v>
      </c>
      <c r="F3" s="3">
        <v>2478</v>
      </c>
      <c r="G3" s="3">
        <v>2840</v>
      </c>
      <c r="H3" s="3">
        <v>2449</v>
      </c>
      <c r="I3" s="3">
        <v>2844</v>
      </c>
      <c r="J3" s="3">
        <v>52</v>
      </c>
      <c r="K3" s="3">
        <v>46</v>
      </c>
    </row>
    <row r="4" spans="1:11" ht="12.75">
      <c r="A4" s="1">
        <f>B4-B3</f>
        <v>0.006250000000000033</v>
      </c>
      <c r="B4" s="2">
        <v>0.4083333333333334</v>
      </c>
      <c r="C4" s="3">
        <v>2</v>
      </c>
      <c r="D4" s="3">
        <v>2134</v>
      </c>
      <c r="E4" s="3">
        <v>1290</v>
      </c>
      <c r="F4" s="3">
        <v>2837</v>
      </c>
      <c r="G4" s="3">
        <v>2657</v>
      </c>
      <c r="H4" s="3">
        <v>2196</v>
      </c>
      <c r="I4" s="3">
        <v>1798</v>
      </c>
      <c r="J4" s="3">
        <v>62</v>
      </c>
      <c r="K4" s="3">
        <v>14</v>
      </c>
    </row>
    <row r="5" spans="1:11" ht="12.75">
      <c r="A5" s="1">
        <f aca="true" t="shared" si="0" ref="A5:A70">B5-B4</f>
        <v>0.004861111111111038</v>
      </c>
      <c r="B5" s="2">
        <v>0.4131944444444444</v>
      </c>
      <c r="C5" s="3">
        <v>3</v>
      </c>
      <c r="D5" s="3">
        <v>39</v>
      </c>
      <c r="E5" s="3">
        <v>1828</v>
      </c>
      <c r="F5" s="3">
        <v>2570</v>
      </c>
      <c r="G5" s="3">
        <v>842</v>
      </c>
      <c r="H5" s="3">
        <v>698</v>
      </c>
      <c r="I5" s="3">
        <v>3014</v>
      </c>
      <c r="J5" s="3">
        <v>78</v>
      </c>
      <c r="K5" s="3">
        <v>46</v>
      </c>
    </row>
    <row r="6" spans="1:11" ht="12.75">
      <c r="A6" s="1">
        <f t="shared" si="0"/>
        <v>0.006250000000000033</v>
      </c>
      <c r="B6" s="2">
        <v>0.41944444444444445</v>
      </c>
      <c r="C6" s="3">
        <v>4</v>
      </c>
      <c r="D6" s="3">
        <v>3048</v>
      </c>
      <c r="E6" s="3">
        <v>69</v>
      </c>
      <c r="F6" s="3">
        <v>2839</v>
      </c>
      <c r="G6" s="3">
        <v>2128</v>
      </c>
      <c r="H6" s="3">
        <v>2403</v>
      </c>
      <c r="I6" s="3">
        <v>1492</v>
      </c>
      <c r="J6" s="3">
        <v>96</v>
      </c>
      <c r="K6" s="3">
        <v>2</v>
      </c>
    </row>
    <row r="7" spans="1:11" ht="12.75">
      <c r="A7" s="1">
        <f t="shared" si="0"/>
        <v>0.00347222222222221</v>
      </c>
      <c r="B7" s="2">
        <v>0.42291666666666666</v>
      </c>
      <c r="C7" s="3">
        <v>5</v>
      </c>
      <c r="D7" s="3">
        <v>1324</v>
      </c>
      <c r="E7" s="3">
        <v>498</v>
      </c>
      <c r="F7" s="3">
        <v>1726</v>
      </c>
      <c r="G7" s="3">
        <v>1165</v>
      </c>
      <c r="H7" s="3">
        <v>1212</v>
      </c>
      <c r="I7" s="3">
        <v>2486</v>
      </c>
      <c r="J7" s="3">
        <v>74</v>
      </c>
      <c r="K7" s="3">
        <v>42</v>
      </c>
    </row>
    <row r="8" spans="1:11" ht="12.75">
      <c r="A8" s="1">
        <f t="shared" si="0"/>
        <v>0.004861111111111149</v>
      </c>
      <c r="B8" s="2">
        <v>0.4277777777777778</v>
      </c>
      <c r="C8" s="3">
        <v>6</v>
      </c>
      <c r="D8" s="3">
        <v>1852</v>
      </c>
      <c r="E8" s="3">
        <v>1164</v>
      </c>
      <c r="F8" s="3">
        <v>2375</v>
      </c>
      <c r="G8" s="3">
        <v>1013</v>
      </c>
      <c r="H8" s="3">
        <v>60</v>
      </c>
      <c r="I8" s="3">
        <v>1633</v>
      </c>
      <c r="J8" s="3">
        <v>44</v>
      </c>
      <c r="K8" s="3">
        <v>90</v>
      </c>
    </row>
    <row r="9" spans="1:11" ht="12.75">
      <c r="A9" s="1">
        <f t="shared" si="0"/>
        <v>0.004861111111111038</v>
      </c>
      <c r="B9" s="2">
        <v>0.43263888888888885</v>
      </c>
      <c r="C9" s="3">
        <v>7</v>
      </c>
      <c r="D9" s="3">
        <v>996</v>
      </c>
      <c r="E9" s="3">
        <v>3019</v>
      </c>
      <c r="F9" s="3">
        <v>2406</v>
      </c>
      <c r="G9" s="3">
        <v>2647</v>
      </c>
      <c r="H9" s="3">
        <v>2413</v>
      </c>
      <c r="I9" s="3">
        <v>2102</v>
      </c>
      <c r="J9" s="3">
        <v>26</v>
      </c>
      <c r="K9" s="3">
        <v>32</v>
      </c>
    </row>
    <row r="10" spans="1:11" ht="12.75">
      <c r="A10" s="1">
        <f t="shared" si="0"/>
        <v>0.004861111111111149</v>
      </c>
      <c r="B10" s="2">
        <v>0.4375</v>
      </c>
      <c r="C10" s="3">
        <v>8</v>
      </c>
      <c r="D10" s="3">
        <v>812</v>
      </c>
      <c r="E10" s="3">
        <v>2657</v>
      </c>
      <c r="F10" s="3">
        <v>3014</v>
      </c>
      <c r="G10" s="3">
        <v>991</v>
      </c>
      <c r="H10" s="3">
        <v>2839</v>
      </c>
      <c r="I10" s="3">
        <v>1798</v>
      </c>
      <c r="J10" s="3">
        <v>42</v>
      </c>
      <c r="K10" s="3">
        <v>4</v>
      </c>
    </row>
    <row r="11" spans="1:11" ht="12.75">
      <c r="A11" s="1">
        <f t="shared" si="0"/>
        <v>0.004861111111111149</v>
      </c>
      <c r="B11" s="2">
        <v>0.44236111111111115</v>
      </c>
      <c r="C11" s="3">
        <v>9</v>
      </c>
      <c r="D11" s="3">
        <v>2414</v>
      </c>
      <c r="E11" s="3">
        <v>1212</v>
      </c>
      <c r="F11" s="3">
        <v>2570</v>
      </c>
      <c r="G11" s="3">
        <v>1165</v>
      </c>
      <c r="H11" s="3">
        <v>3048</v>
      </c>
      <c r="I11" s="3">
        <v>2837</v>
      </c>
      <c r="J11" s="3">
        <v>38</v>
      </c>
      <c r="K11" s="3">
        <v>62</v>
      </c>
    </row>
    <row r="12" spans="1:11" ht="12.75">
      <c r="A12" s="1">
        <f t="shared" si="0"/>
        <v>0.0034722222222221544</v>
      </c>
      <c r="B12" s="2">
        <v>0.4458333333333333</v>
      </c>
      <c r="C12" s="3">
        <v>10</v>
      </c>
      <c r="D12" s="3">
        <v>1492</v>
      </c>
      <c r="E12" s="3">
        <v>1164</v>
      </c>
      <c r="F12" s="3">
        <v>2486</v>
      </c>
      <c r="G12" s="3">
        <v>2647</v>
      </c>
      <c r="H12" s="3">
        <v>2406</v>
      </c>
      <c r="I12" s="3">
        <v>1828</v>
      </c>
      <c r="J12" s="3">
        <v>52</v>
      </c>
      <c r="K12" s="3">
        <v>36</v>
      </c>
    </row>
    <row r="13" spans="1:11" ht="12.75">
      <c r="A13" s="1">
        <f t="shared" si="0"/>
        <v>0.004166666666666707</v>
      </c>
      <c r="B13" s="2">
        <v>0.45</v>
      </c>
      <c r="C13" s="3">
        <v>11</v>
      </c>
      <c r="D13" s="3">
        <v>2478</v>
      </c>
      <c r="E13" s="3">
        <v>996</v>
      </c>
      <c r="F13" s="3">
        <v>991</v>
      </c>
      <c r="G13" s="3">
        <v>60</v>
      </c>
      <c r="H13" s="3">
        <v>2134</v>
      </c>
      <c r="I13" s="3">
        <v>39</v>
      </c>
      <c r="J13" s="3">
        <v>28</v>
      </c>
      <c r="K13" s="3">
        <v>68</v>
      </c>
    </row>
    <row r="14" spans="1:11" ht="12.75">
      <c r="A14" s="1">
        <f t="shared" si="0"/>
        <v>0.004166666666666652</v>
      </c>
      <c r="B14" s="2">
        <v>0.45416666666666666</v>
      </c>
      <c r="C14" s="3">
        <v>12</v>
      </c>
      <c r="D14" s="3">
        <v>698</v>
      </c>
      <c r="E14" s="3">
        <v>1633</v>
      </c>
      <c r="F14" s="3">
        <v>498</v>
      </c>
      <c r="G14" s="3">
        <v>2662</v>
      </c>
      <c r="H14" s="3">
        <v>1290</v>
      </c>
      <c r="I14" s="3">
        <v>2128</v>
      </c>
      <c r="J14" s="3">
        <v>56</v>
      </c>
      <c r="K14" s="3">
        <v>12</v>
      </c>
    </row>
    <row r="15" spans="1:11" ht="12.75">
      <c r="A15" s="1">
        <f t="shared" si="0"/>
        <v>0.004166666666666652</v>
      </c>
      <c r="B15" s="2">
        <v>0.4583333333333333</v>
      </c>
      <c r="C15" s="3">
        <v>13</v>
      </c>
      <c r="D15" s="3">
        <v>812</v>
      </c>
      <c r="E15" s="3">
        <v>842</v>
      </c>
      <c r="F15" s="3">
        <v>2196</v>
      </c>
      <c r="G15" s="3">
        <v>1726</v>
      </c>
      <c r="H15" s="3">
        <v>2375</v>
      </c>
      <c r="I15" s="3">
        <v>2844</v>
      </c>
      <c r="J15" s="3">
        <v>50</v>
      </c>
      <c r="K15" s="3">
        <v>86</v>
      </c>
    </row>
    <row r="16" spans="1:11" ht="12.75">
      <c r="A16" s="1">
        <f t="shared" si="0"/>
        <v>0.004166666666666707</v>
      </c>
      <c r="B16" s="2">
        <v>0.4625</v>
      </c>
      <c r="C16" s="3">
        <v>14</v>
      </c>
      <c r="D16" s="3">
        <v>2840</v>
      </c>
      <c r="E16" s="3">
        <v>2102</v>
      </c>
      <c r="F16" s="3">
        <v>1013</v>
      </c>
      <c r="G16" s="3">
        <v>69</v>
      </c>
      <c r="H16" s="3">
        <v>2449</v>
      </c>
      <c r="I16" s="3">
        <v>2413</v>
      </c>
      <c r="J16" s="3">
        <v>66</v>
      </c>
      <c r="K16" s="3">
        <v>36</v>
      </c>
    </row>
    <row r="17" spans="1:11" ht="12.75">
      <c r="A17" s="1">
        <f t="shared" si="0"/>
        <v>0.004166666666666596</v>
      </c>
      <c r="B17" s="2">
        <v>0.4666666666666666</v>
      </c>
      <c r="C17" s="3">
        <v>15</v>
      </c>
      <c r="D17" s="3">
        <v>3019</v>
      </c>
      <c r="E17" s="3">
        <v>1852</v>
      </c>
      <c r="F17" s="3">
        <v>1290</v>
      </c>
      <c r="G17" s="3">
        <v>2403</v>
      </c>
      <c r="H17" s="3">
        <v>1324</v>
      </c>
      <c r="I17" s="3">
        <v>3014</v>
      </c>
      <c r="J17" s="3">
        <v>38</v>
      </c>
      <c r="K17" s="3">
        <v>42</v>
      </c>
    </row>
    <row r="18" spans="1:11" ht="12.75">
      <c r="A18" s="1">
        <f t="shared" si="0"/>
        <v>0.004861111111111149</v>
      </c>
      <c r="B18" s="2">
        <v>0.47152777777777777</v>
      </c>
      <c r="C18" s="3">
        <v>16</v>
      </c>
      <c r="D18" s="3">
        <v>996</v>
      </c>
      <c r="E18" s="3">
        <v>2486</v>
      </c>
      <c r="F18" s="3">
        <v>1798</v>
      </c>
      <c r="G18" s="3">
        <v>2128</v>
      </c>
      <c r="H18" s="3">
        <v>2196</v>
      </c>
      <c r="I18" s="3">
        <v>698</v>
      </c>
      <c r="J18" s="3">
        <v>46</v>
      </c>
      <c r="K18" s="3">
        <v>60</v>
      </c>
    </row>
    <row r="19" spans="1:11" ht="12.75">
      <c r="A19" s="1">
        <f t="shared" si="0"/>
        <v>0.005555555555555536</v>
      </c>
      <c r="B19" s="2">
        <v>0.4770833333333333</v>
      </c>
      <c r="C19" s="3">
        <v>17</v>
      </c>
      <c r="D19" s="3">
        <v>2449</v>
      </c>
      <c r="E19" s="3">
        <v>1164</v>
      </c>
      <c r="F19" s="3">
        <v>60</v>
      </c>
      <c r="G19" s="3">
        <v>1165</v>
      </c>
      <c r="H19" s="3">
        <v>2839</v>
      </c>
      <c r="I19" s="3">
        <v>39</v>
      </c>
      <c r="J19" s="3">
        <v>34</v>
      </c>
      <c r="K19" s="3">
        <v>56</v>
      </c>
    </row>
    <row r="20" spans="1:11" ht="12.75">
      <c r="A20" s="1">
        <f t="shared" si="0"/>
        <v>0.006944444444444475</v>
      </c>
      <c r="B20" s="2">
        <v>0.4840277777777778</v>
      </c>
      <c r="C20" s="3">
        <v>18</v>
      </c>
      <c r="D20" s="3">
        <v>2406</v>
      </c>
      <c r="E20" s="3">
        <v>1324</v>
      </c>
      <c r="F20" s="3">
        <v>1852</v>
      </c>
      <c r="G20" s="3">
        <v>991</v>
      </c>
      <c r="H20" s="3">
        <v>2844</v>
      </c>
      <c r="I20" s="3">
        <v>2657</v>
      </c>
      <c r="J20" s="3">
        <v>4</v>
      </c>
      <c r="K20" s="3">
        <v>94</v>
      </c>
    </row>
    <row r="21" spans="1:11" ht="12.75">
      <c r="A21" s="1">
        <f t="shared" si="0"/>
        <v>0.004861111111111094</v>
      </c>
      <c r="B21" s="2">
        <v>0.4888888888888889</v>
      </c>
      <c r="C21" s="3">
        <v>19</v>
      </c>
      <c r="D21" s="3">
        <v>842</v>
      </c>
      <c r="E21" s="3">
        <v>2414</v>
      </c>
      <c r="F21" s="3">
        <v>2102</v>
      </c>
      <c r="G21" s="3">
        <v>1492</v>
      </c>
      <c r="H21" s="3">
        <v>1633</v>
      </c>
      <c r="I21" s="3">
        <v>1212</v>
      </c>
      <c r="J21" s="3">
        <v>47</v>
      </c>
      <c r="K21" s="3">
        <v>73</v>
      </c>
    </row>
    <row r="22" spans="1:11" ht="12.75">
      <c r="A22" s="1">
        <f t="shared" si="0"/>
        <v>0.05347222222222231</v>
      </c>
      <c r="B22" s="2">
        <v>0.5423611111111112</v>
      </c>
      <c r="C22" s="3">
        <v>20</v>
      </c>
      <c r="D22" s="3">
        <v>2375</v>
      </c>
      <c r="E22" s="3">
        <v>69</v>
      </c>
      <c r="F22" s="3">
        <v>2662</v>
      </c>
      <c r="G22" s="3">
        <v>2837</v>
      </c>
      <c r="H22" s="3">
        <v>1828</v>
      </c>
      <c r="I22" s="3">
        <v>3019</v>
      </c>
      <c r="J22" s="3">
        <v>75</v>
      </c>
      <c r="K22" s="3">
        <v>60</v>
      </c>
    </row>
    <row r="23" spans="1:11" ht="12.75">
      <c r="A23" s="1">
        <f t="shared" si="0"/>
        <v>0.004166666666666652</v>
      </c>
      <c r="B23" s="2">
        <v>0.5465277777777778</v>
      </c>
      <c r="C23" s="3">
        <v>21</v>
      </c>
      <c r="D23" s="3">
        <v>498</v>
      </c>
      <c r="E23" s="3">
        <v>2647</v>
      </c>
      <c r="F23" s="3">
        <v>1013</v>
      </c>
      <c r="G23" s="3">
        <v>3048</v>
      </c>
      <c r="H23" s="3">
        <v>812</v>
      </c>
      <c r="I23" s="3">
        <v>2478</v>
      </c>
      <c r="J23" s="3">
        <v>46</v>
      </c>
      <c r="K23" s="3">
        <v>48</v>
      </c>
    </row>
    <row r="24" spans="1:11" ht="12.75">
      <c r="A24" s="1">
        <f t="shared" si="0"/>
        <v>0.004166666666666652</v>
      </c>
      <c r="B24" s="2">
        <v>0.5506944444444445</v>
      </c>
      <c r="C24" s="3">
        <v>22</v>
      </c>
      <c r="D24" s="3">
        <v>2134</v>
      </c>
      <c r="E24" s="3">
        <v>2840</v>
      </c>
      <c r="F24" s="3">
        <v>2413</v>
      </c>
      <c r="G24" s="3">
        <v>2403</v>
      </c>
      <c r="H24" s="3">
        <v>1726</v>
      </c>
      <c r="I24" s="3">
        <v>2570</v>
      </c>
      <c r="J24" s="3">
        <v>36</v>
      </c>
      <c r="K24" s="3">
        <v>66</v>
      </c>
    </row>
    <row r="25" spans="1:11" ht="12.75">
      <c r="A25" s="1">
        <f t="shared" si="0"/>
        <v>0.009722222222222188</v>
      </c>
      <c r="B25" s="2">
        <v>0.5604166666666667</v>
      </c>
      <c r="C25" s="3">
        <v>24</v>
      </c>
      <c r="D25" s="3">
        <v>2406</v>
      </c>
      <c r="E25" s="3">
        <v>2449</v>
      </c>
      <c r="F25" s="3">
        <v>3048</v>
      </c>
      <c r="G25" s="3">
        <v>3014</v>
      </c>
      <c r="H25" s="3">
        <v>1798</v>
      </c>
      <c r="I25" s="3">
        <v>1633</v>
      </c>
      <c r="J25" s="3">
        <v>20</v>
      </c>
      <c r="K25" s="3">
        <v>108</v>
      </c>
    </row>
    <row r="26" spans="1:11" ht="12.75">
      <c r="A26" s="1">
        <f t="shared" si="0"/>
        <v>0.004166666666666652</v>
      </c>
      <c r="B26" s="2">
        <v>0.5645833333333333</v>
      </c>
      <c r="C26" s="3">
        <v>25</v>
      </c>
      <c r="D26" s="3">
        <v>2844</v>
      </c>
      <c r="E26" s="3">
        <v>2403</v>
      </c>
      <c r="F26" s="3">
        <v>2196</v>
      </c>
      <c r="G26" s="3">
        <v>498</v>
      </c>
      <c r="H26" s="3">
        <v>60</v>
      </c>
      <c r="I26" s="3">
        <v>2102</v>
      </c>
      <c r="J26" s="3">
        <v>24</v>
      </c>
      <c r="K26" s="3">
        <v>64</v>
      </c>
    </row>
    <row r="27" spans="1:11" ht="12.75">
      <c r="A27" s="1">
        <f t="shared" si="0"/>
        <v>0.007638888888888862</v>
      </c>
      <c r="B27" s="2">
        <v>0.5722222222222222</v>
      </c>
      <c r="C27" s="3">
        <v>23</v>
      </c>
      <c r="D27" s="3">
        <v>1492</v>
      </c>
      <c r="E27" s="3">
        <v>991</v>
      </c>
      <c r="F27" s="3">
        <v>69</v>
      </c>
      <c r="G27" s="3">
        <v>1212</v>
      </c>
      <c r="H27" s="3">
        <v>1290</v>
      </c>
      <c r="I27" s="3">
        <v>1164</v>
      </c>
      <c r="J27" s="3">
        <v>75</v>
      </c>
      <c r="K27" s="3">
        <v>28</v>
      </c>
    </row>
    <row r="28" spans="1:11" ht="12.75">
      <c r="A28" s="1">
        <f t="shared" si="0"/>
        <v>0.006249999999999978</v>
      </c>
      <c r="B28" s="2">
        <v>0.5784722222222222</v>
      </c>
      <c r="C28" s="3">
        <v>26</v>
      </c>
      <c r="D28" s="3">
        <v>2657</v>
      </c>
      <c r="E28" s="3">
        <v>1828</v>
      </c>
      <c r="F28" s="3">
        <v>698</v>
      </c>
      <c r="G28" s="3">
        <v>2478</v>
      </c>
      <c r="H28" s="3">
        <v>3019</v>
      </c>
      <c r="I28" s="3">
        <v>1726</v>
      </c>
      <c r="J28" s="3">
        <v>46</v>
      </c>
      <c r="K28" s="3">
        <v>62</v>
      </c>
    </row>
    <row r="29" spans="1:11" ht="12.75">
      <c r="A29" s="1">
        <f t="shared" si="0"/>
        <v>0.004861111111111205</v>
      </c>
      <c r="B29" s="2">
        <v>0.5833333333333334</v>
      </c>
      <c r="C29" s="3">
        <v>27</v>
      </c>
      <c r="D29" s="3">
        <v>842</v>
      </c>
      <c r="E29" s="3">
        <v>1165</v>
      </c>
      <c r="F29" s="3">
        <v>2128</v>
      </c>
      <c r="G29" s="3">
        <v>2134</v>
      </c>
      <c r="H29" s="3">
        <v>812</v>
      </c>
      <c r="I29" s="3">
        <v>1013</v>
      </c>
      <c r="J29" s="3">
        <v>52</v>
      </c>
      <c r="K29" s="3">
        <v>26</v>
      </c>
    </row>
    <row r="30" spans="1:11" ht="12.75">
      <c r="A30" s="1">
        <f t="shared" si="0"/>
        <v>0.005555555555555536</v>
      </c>
      <c r="B30" s="2">
        <v>0.5888888888888889</v>
      </c>
      <c r="C30" s="3">
        <v>28</v>
      </c>
      <c r="D30" s="3">
        <v>2414</v>
      </c>
      <c r="E30" s="3">
        <v>2413</v>
      </c>
      <c r="F30" s="3">
        <v>39</v>
      </c>
      <c r="G30" s="3">
        <v>2647</v>
      </c>
      <c r="H30" s="3">
        <v>1852</v>
      </c>
      <c r="I30" s="3">
        <v>2486</v>
      </c>
      <c r="J30" s="3">
        <v>50</v>
      </c>
      <c r="K30" s="3">
        <v>24</v>
      </c>
    </row>
    <row r="31" spans="1:11" ht="12.75">
      <c r="A31" s="1">
        <f t="shared" si="0"/>
        <v>0.004166666666666652</v>
      </c>
      <c r="B31" s="2">
        <v>0.5930555555555556</v>
      </c>
      <c r="C31" s="3">
        <v>29</v>
      </c>
      <c r="D31" s="3">
        <v>2840</v>
      </c>
      <c r="E31" s="3">
        <v>996</v>
      </c>
      <c r="F31" s="3">
        <v>2839</v>
      </c>
      <c r="G31" s="3">
        <v>1324</v>
      </c>
      <c r="H31" s="3">
        <v>2375</v>
      </c>
      <c r="I31" s="3">
        <v>2837</v>
      </c>
      <c r="J31" s="3">
        <v>66</v>
      </c>
      <c r="K31" s="3">
        <v>38</v>
      </c>
    </row>
    <row r="32" spans="1:11" ht="12.75">
      <c r="A32" s="1">
        <f t="shared" si="0"/>
        <v>0.004166666666666652</v>
      </c>
      <c r="B32" s="2">
        <v>0.5972222222222222</v>
      </c>
      <c r="C32" s="3">
        <v>30</v>
      </c>
      <c r="D32" s="3">
        <v>2662</v>
      </c>
      <c r="E32" s="3">
        <v>2196</v>
      </c>
      <c r="F32" s="3">
        <v>991</v>
      </c>
      <c r="G32" s="3">
        <v>2570</v>
      </c>
      <c r="H32" s="3">
        <v>69</v>
      </c>
      <c r="I32" s="3">
        <v>2406</v>
      </c>
      <c r="J32" s="3">
        <v>69</v>
      </c>
      <c r="K32" s="3">
        <v>76</v>
      </c>
    </row>
    <row r="33" spans="1:11" ht="12.75">
      <c r="A33" s="1">
        <f t="shared" si="0"/>
        <v>0.004166666666666652</v>
      </c>
      <c r="B33" s="2">
        <v>0.6013888888888889</v>
      </c>
      <c r="C33" s="3">
        <v>31</v>
      </c>
      <c r="D33" s="3">
        <v>1212</v>
      </c>
      <c r="E33" s="3">
        <v>3014</v>
      </c>
      <c r="F33" s="3">
        <v>1726</v>
      </c>
      <c r="G33" s="3">
        <v>2128</v>
      </c>
      <c r="H33" s="3">
        <v>2647</v>
      </c>
      <c r="I33" s="3">
        <v>60</v>
      </c>
      <c r="J33" s="3">
        <v>86</v>
      </c>
      <c r="K33" s="3">
        <v>50</v>
      </c>
    </row>
    <row r="34" spans="1:11" ht="12.75">
      <c r="A34" s="1">
        <f t="shared" si="0"/>
        <v>0.004166666666666652</v>
      </c>
      <c r="B34" s="2">
        <v>0.6055555555555555</v>
      </c>
      <c r="C34" s="3">
        <v>32</v>
      </c>
      <c r="D34" s="3">
        <v>2839</v>
      </c>
      <c r="E34" s="3">
        <v>2102</v>
      </c>
      <c r="F34" s="3">
        <v>1828</v>
      </c>
      <c r="G34" s="3">
        <v>2413</v>
      </c>
      <c r="H34" s="3">
        <v>1165</v>
      </c>
      <c r="I34" s="3">
        <v>2844</v>
      </c>
      <c r="J34" s="3">
        <v>74</v>
      </c>
      <c r="K34" s="3">
        <v>39</v>
      </c>
    </row>
    <row r="35" spans="1:11" ht="12.75">
      <c r="A35" s="1">
        <f t="shared" si="0"/>
        <v>0.006250000000000089</v>
      </c>
      <c r="B35" s="2">
        <v>0.6118055555555556</v>
      </c>
      <c r="C35" s="3">
        <v>33</v>
      </c>
      <c r="D35" s="3">
        <v>3048</v>
      </c>
      <c r="E35" s="3">
        <v>2662</v>
      </c>
      <c r="F35" s="3">
        <v>2486</v>
      </c>
      <c r="G35" s="3">
        <v>2375</v>
      </c>
      <c r="H35" s="3">
        <v>842</v>
      </c>
      <c r="I35" s="3">
        <v>1290</v>
      </c>
      <c r="J35" s="3">
        <v>36</v>
      </c>
      <c r="K35" s="3">
        <v>72</v>
      </c>
    </row>
    <row r="36" spans="1:11" ht="12.75">
      <c r="A36" s="1">
        <f t="shared" si="0"/>
        <v>0.004166666666666652</v>
      </c>
      <c r="B36" s="2">
        <v>0.6159722222222223</v>
      </c>
      <c r="C36" s="3">
        <v>34</v>
      </c>
      <c r="D36" s="3">
        <v>2837</v>
      </c>
      <c r="E36" s="3">
        <v>2570</v>
      </c>
      <c r="F36" s="3">
        <v>698</v>
      </c>
      <c r="G36" s="3">
        <v>812</v>
      </c>
      <c r="H36" s="3">
        <v>1852</v>
      </c>
      <c r="I36" s="3">
        <v>2449</v>
      </c>
      <c r="J36" s="3">
        <v>68</v>
      </c>
      <c r="K36" s="3">
        <v>18</v>
      </c>
    </row>
    <row r="37" spans="1:11" ht="12.75">
      <c r="A37" s="1">
        <f t="shared" si="0"/>
        <v>0.004166666666666652</v>
      </c>
      <c r="B37" s="2">
        <v>0.6201388888888889</v>
      </c>
      <c r="C37" s="3">
        <v>35</v>
      </c>
      <c r="D37" s="3">
        <v>1164</v>
      </c>
      <c r="E37" s="3">
        <v>39</v>
      </c>
      <c r="F37" s="3">
        <v>2840</v>
      </c>
      <c r="G37" s="3">
        <v>2134</v>
      </c>
      <c r="H37" s="3">
        <v>2657</v>
      </c>
      <c r="I37" s="3">
        <v>3019</v>
      </c>
      <c r="J37" s="3">
        <v>72</v>
      </c>
      <c r="K37" s="3">
        <v>36</v>
      </c>
    </row>
    <row r="38" spans="1:11" ht="12.75">
      <c r="A38" s="1">
        <f t="shared" si="0"/>
        <v>0.005555555555555536</v>
      </c>
      <c r="B38" s="2">
        <v>0.6256944444444444</v>
      </c>
      <c r="C38" s="3">
        <v>36</v>
      </c>
      <c r="D38" s="3">
        <v>1324</v>
      </c>
      <c r="E38" s="3">
        <v>2478</v>
      </c>
      <c r="F38" s="3">
        <v>1798</v>
      </c>
      <c r="G38" s="3">
        <v>1633</v>
      </c>
      <c r="H38" s="3">
        <v>2414</v>
      </c>
      <c r="I38" s="3">
        <v>2403</v>
      </c>
      <c r="J38" s="3">
        <v>16</v>
      </c>
      <c r="K38" s="3">
        <v>50</v>
      </c>
    </row>
    <row r="39" spans="1:11" ht="12.75">
      <c r="A39" s="1">
        <f t="shared" si="0"/>
        <v>0.005555555555555536</v>
      </c>
      <c r="B39" s="2">
        <v>0.63125</v>
      </c>
      <c r="C39" s="3">
        <v>37</v>
      </c>
      <c r="D39" s="3">
        <v>1013</v>
      </c>
      <c r="E39" s="3">
        <v>1492</v>
      </c>
      <c r="F39" s="3">
        <v>2406</v>
      </c>
      <c r="G39" s="3">
        <v>996</v>
      </c>
      <c r="H39" s="3">
        <v>498</v>
      </c>
      <c r="I39" s="3">
        <v>2570</v>
      </c>
      <c r="J39" s="3">
        <v>44</v>
      </c>
      <c r="K39" s="3">
        <v>76</v>
      </c>
    </row>
    <row r="40" spans="1:11" ht="12.75">
      <c r="A40" s="1">
        <f t="shared" si="0"/>
        <v>0.00347222222222221</v>
      </c>
      <c r="B40" s="2">
        <v>0.6347222222222222</v>
      </c>
      <c r="C40" s="3">
        <v>38</v>
      </c>
      <c r="D40" s="3">
        <v>3014</v>
      </c>
      <c r="E40" s="3">
        <v>2449</v>
      </c>
      <c r="F40" s="3">
        <v>2102</v>
      </c>
      <c r="G40" s="3">
        <v>2657</v>
      </c>
      <c r="H40" s="3">
        <v>2375</v>
      </c>
      <c r="I40" s="3">
        <v>2486</v>
      </c>
      <c r="J40" s="3">
        <v>26</v>
      </c>
      <c r="K40" s="3">
        <v>12</v>
      </c>
    </row>
    <row r="41" spans="1:11" ht="12.75">
      <c r="A41" s="1">
        <f t="shared" si="0"/>
        <v>0.004166666666666763</v>
      </c>
      <c r="B41" s="2">
        <v>0.638888888888889</v>
      </c>
      <c r="C41" s="3">
        <v>39</v>
      </c>
      <c r="D41" s="3">
        <v>2844</v>
      </c>
      <c r="E41" s="3">
        <v>1633</v>
      </c>
      <c r="F41" s="3">
        <v>39</v>
      </c>
      <c r="G41" s="3">
        <v>1798</v>
      </c>
      <c r="H41" s="3">
        <v>1726</v>
      </c>
      <c r="I41" s="3">
        <v>2837</v>
      </c>
      <c r="J41" s="3">
        <v>54</v>
      </c>
      <c r="K41" s="3">
        <v>62</v>
      </c>
    </row>
    <row r="42" spans="1:11" ht="12.75">
      <c r="A42" s="1">
        <f t="shared" si="0"/>
        <v>0.007638888888888862</v>
      </c>
      <c r="B42" s="2">
        <v>0.6465277777777778</v>
      </c>
      <c r="C42" s="3">
        <v>40</v>
      </c>
      <c r="D42" s="3">
        <v>2839</v>
      </c>
      <c r="E42" s="3">
        <v>3019</v>
      </c>
      <c r="F42" s="3">
        <v>2196</v>
      </c>
      <c r="G42" s="3">
        <v>1212</v>
      </c>
      <c r="H42" s="3">
        <v>1013</v>
      </c>
      <c r="I42" s="3">
        <v>3048</v>
      </c>
      <c r="J42" s="3">
        <v>58</v>
      </c>
      <c r="K42" s="3">
        <v>54</v>
      </c>
    </row>
    <row r="43" spans="1:11" ht="12.75">
      <c r="A43" s="1">
        <f t="shared" si="0"/>
        <v>0.004166666666666652</v>
      </c>
      <c r="B43" s="2">
        <v>0.6506944444444445</v>
      </c>
      <c r="C43" s="3">
        <v>41</v>
      </c>
      <c r="D43" s="3">
        <v>1828</v>
      </c>
      <c r="E43" s="3">
        <v>2134</v>
      </c>
      <c r="F43" s="3">
        <v>498</v>
      </c>
      <c r="G43" s="3">
        <v>60</v>
      </c>
      <c r="H43" s="3">
        <v>1324</v>
      </c>
      <c r="I43" s="3">
        <v>2414</v>
      </c>
      <c r="J43" s="3">
        <v>64</v>
      </c>
      <c r="K43" s="3">
        <v>32</v>
      </c>
    </row>
    <row r="44" spans="1:11" ht="12.75">
      <c r="A44" s="1">
        <f t="shared" si="0"/>
        <v>0.004166666666666652</v>
      </c>
      <c r="B44" s="2">
        <v>0.6548611111111111</v>
      </c>
      <c r="C44" s="3">
        <v>42</v>
      </c>
      <c r="D44" s="3">
        <v>2647</v>
      </c>
      <c r="E44" s="3">
        <v>1165</v>
      </c>
      <c r="F44" s="3">
        <v>1492</v>
      </c>
      <c r="G44" s="3">
        <v>2403</v>
      </c>
      <c r="H44" s="3">
        <v>2840</v>
      </c>
      <c r="I44" s="3">
        <v>698</v>
      </c>
      <c r="J44" s="3">
        <v>34</v>
      </c>
      <c r="K44" s="3">
        <v>46</v>
      </c>
    </row>
    <row r="45" spans="1:11" ht="12.75">
      <c r="A45" s="1">
        <f t="shared" si="0"/>
        <v>0.004166666666666652</v>
      </c>
      <c r="B45" s="2">
        <v>0.6590277777777778</v>
      </c>
      <c r="C45" s="3">
        <v>43</v>
      </c>
      <c r="D45" s="3">
        <v>1290</v>
      </c>
      <c r="E45" s="3">
        <v>2478</v>
      </c>
      <c r="F45" s="3">
        <v>69</v>
      </c>
      <c r="G45" s="3">
        <v>842</v>
      </c>
      <c r="H45" s="3">
        <v>1852</v>
      </c>
      <c r="I45" s="3">
        <v>996</v>
      </c>
      <c r="J45" s="3">
        <v>68</v>
      </c>
      <c r="K45" s="3">
        <v>52</v>
      </c>
    </row>
    <row r="46" spans="1:11" ht="12.75">
      <c r="A46" s="1">
        <f t="shared" si="0"/>
        <v>0.004166666666666652</v>
      </c>
      <c r="B46" s="2">
        <v>0.6631944444444444</v>
      </c>
      <c r="C46" s="3">
        <v>44</v>
      </c>
      <c r="D46" s="3">
        <v>991</v>
      </c>
      <c r="E46" s="3">
        <v>812</v>
      </c>
      <c r="F46" s="3">
        <v>2128</v>
      </c>
      <c r="G46" s="3">
        <v>2662</v>
      </c>
      <c r="H46" s="3">
        <v>2413</v>
      </c>
      <c r="I46" s="3">
        <v>1164</v>
      </c>
      <c r="J46" s="3">
        <v>52</v>
      </c>
      <c r="K46" s="3">
        <v>2</v>
      </c>
    </row>
    <row r="47" spans="1:11" ht="12.75">
      <c r="A47" s="1">
        <f t="shared" si="0"/>
        <v>0.005555555555555536</v>
      </c>
      <c r="B47" s="2">
        <v>0.66875</v>
      </c>
      <c r="C47" s="3">
        <v>45</v>
      </c>
      <c r="D47" s="3">
        <v>2414</v>
      </c>
      <c r="E47" s="3">
        <v>1726</v>
      </c>
      <c r="F47" s="3">
        <v>1165</v>
      </c>
      <c r="G47" s="3">
        <v>2196</v>
      </c>
      <c r="H47" s="3">
        <v>3014</v>
      </c>
      <c r="I47" s="3">
        <v>2406</v>
      </c>
      <c r="J47" s="3">
        <v>112</v>
      </c>
      <c r="K47" s="3">
        <v>14</v>
      </c>
    </row>
    <row r="48" spans="1:11" ht="12.75">
      <c r="A48" s="1">
        <f t="shared" si="0"/>
        <v>0.00347222222222221</v>
      </c>
      <c r="B48" s="2">
        <v>0.6722222222222222</v>
      </c>
      <c r="C48" s="3">
        <v>46</v>
      </c>
      <c r="D48" s="3">
        <v>1290</v>
      </c>
      <c r="E48" s="3">
        <v>1633</v>
      </c>
      <c r="F48" s="3">
        <v>2647</v>
      </c>
      <c r="G48" s="3">
        <v>2570</v>
      </c>
      <c r="H48" s="3">
        <v>2839</v>
      </c>
      <c r="I48" s="3">
        <v>2844</v>
      </c>
      <c r="J48" s="3">
        <v>44</v>
      </c>
      <c r="K48" s="3">
        <v>52</v>
      </c>
    </row>
    <row r="49" spans="1:11" ht="12.75">
      <c r="A49" s="1">
        <f t="shared" si="0"/>
        <v>0.004166666666666763</v>
      </c>
      <c r="B49" s="2">
        <v>0.6763888888888889</v>
      </c>
      <c r="C49" s="3">
        <v>47</v>
      </c>
      <c r="D49" s="3">
        <v>2657</v>
      </c>
      <c r="E49" s="3">
        <v>1852</v>
      </c>
      <c r="F49" s="3">
        <v>2840</v>
      </c>
      <c r="G49" s="3">
        <v>2128</v>
      </c>
      <c r="H49" s="3">
        <v>498</v>
      </c>
      <c r="I49" s="3">
        <v>3048</v>
      </c>
      <c r="J49" s="3">
        <v>60</v>
      </c>
      <c r="K49" s="3">
        <v>46</v>
      </c>
    </row>
    <row r="50" spans="1:11" ht="12.75">
      <c r="A50" s="1">
        <f t="shared" si="0"/>
        <v>0.004861111111111094</v>
      </c>
      <c r="B50" s="2">
        <v>0.68125</v>
      </c>
      <c r="C50" s="3">
        <v>48</v>
      </c>
      <c r="D50" s="3">
        <v>60</v>
      </c>
      <c r="E50" s="3">
        <v>812</v>
      </c>
      <c r="F50" s="3">
        <v>69</v>
      </c>
      <c r="G50" s="3">
        <v>2449</v>
      </c>
      <c r="H50" s="3">
        <v>3019</v>
      </c>
      <c r="I50" s="3">
        <v>1492</v>
      </c>
      <c r="J50" s="3">
        <v>85</v>
      </c>
      <c r="K50" s="3">
        <v>22</v>
      </c>
    </row>
    <row r="51" spans="1:11" ht="12.75">
      <c r="A51" s="1">
        <f t="shared" si="0"/>
        <v>0.004166666666666652</v>
      </c>
      <c r="B51" s="2">
        <v>0.6854166666666667</v>
      </c>
      <c r="C51" s="3">
        <v>49</v>
      </c>
      <c r="D51" s="3">
        <v>2413</v>
      </c>
      <c r="E51" s="3">
        <v>1212</v>
      </c>
      <c r="F51" s="3">
        <v>2375</v>
      </c>
      <c r="G51" s="3">
        <v>698</v>
      </c>
      <c r="H51" s="3">
        <v>2134</v>
      </c>
      <c r="I51" s="3">
        <v>1798</v>
      </c>
      <c r="J51" s="3">
        <v>32</v>
      </c>
      <c r="K51" s="3">
        <v>14</v>
      </c>
    </row>
    <row r="52" spans="1:11" ht="12.75">
      <c r="A52" s="4">
        <f>AVERAGE(A4:A51)</f>
        <v>0.005902777777777778</v>
      </c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 t="s">
        <v>0</v>
      </c>
      <c r="B54" s="2">
        <v>0.38958333333333334</v>
      </c>
      <c r="C54" s="3">
        <v>50</v>
      </c>
      <c r="D54" s="3">
        <v>2837</v>
      </c>
      <c r="E54" s="3">
        <v>1164</v>
      </c>
      <c r="F54" s="3">
        <v>991</v>
      </c>
      <c r="G54" s="3">
        <v>2478</v>
      </c>
      <c r="H54" s="3">
        <v>2486</v>
      </c>
      <c r="I54" s="3">
        <v>2102</v>
      </c>
      <c r="J54" s="3">
        <v>34</v>
      </c>
      <c r="K54" s="3">
        <v>34</v>
      </c>
    </row>
    <row r="55" spans="1:11" ht="12.75">
      <c r="A55" s="1">
        <f t="shared" si="0"/>
        <v>0.004861111111111094</v>
      </c>
      <c r="B55" s="2">
        <v>0.39444444444444443</v>
      </c>
      <c r="C55" s="3">
        <v>51</v>
      </c>
      <c r="D55" s="3">
        <v>2662</v>
      </c>
      <c r="E55" s="3">
        <v>1828</v>
      </c>
      <c r="F55" s="3">
        <v>2403</v>
      </c>
      <c r="G55" s="3">
        <v>1013</v>
      </c>
      <c r="H55" s="3">
        <v>996</v>
      </c>
      <c r="I55" s="3">
        <v>39</v>
      </c>
      <c r="J55" s="3">
        <v>41</v>
      </c>
      <c r="K55" s="3">
        <v>48</v>
      </c>
    </row>
    <row r="56" spans="1:11" ht="12.75">
      <c r="A56" s="1">
        <f t="shared" si="0"/>
        <v>0.004861111111111149</v>
      </c>
      <c r="B56" s="2">
        <v>0.3993055555555556</v>
      </c>
      <c r="C56" s="3">
        <v>52</v>
      </c>
      <c r="D56" s="3">
        <v>1324</v>
      </c>
      <c r="E56" s="3">
        <v>2647</v>
      </c>
      <c r="F56" s="3">
        <v>2570</v>
      </c>
      <c r="G56" s="3">
        <v>842</v>
      </c>
      <c r="H56" s="3">
        <v>1798</v>
      </c>
      <c r="I56" s="3">
        <v>69</v>
      </c>
      <c r="J56" s="3">
        <v>48</v>
      </c>
      <c r="K56" s="3">
        <v>82</v>
      </c>
    </row>
    <row r="57" spans="1:11" ht="12.75">
      <c r="A57" s="1">
        <f t="shared" si="0"/>
        <v>0.004166666666666652</v>
      </c>
      <c r="B57" s="2">
        <v>0.40347222222222223</v>
      </c>
      <c r="C57" s="3">
        <v>53</v>
      </c>
      <c r="D57" s="3">
        <v>1633</v>
      </c>
      <c r="E57" s="3">
        <v>2486</v>
      </c>
      <c r="F57" s="3">
        <v>2196</v>
      </c>
      <c r="G57" s="3">
        <v>812</v>
      </c>
      <c r="H57" s="3">
        <v>3019</v>
      </c>
      <c r="I57" s="3">
        <v>2840</v>
      </c>
      <c r="J57" s="3">
        <v>22</v>
      </c>
      <c r="K57" s="3">
        <v>71</v>
      </c>
    </row>
    <row r="58" spans="1:11" ht="12.75">
      <c r="A58" s="1">
        <f t="shared" si="0"/>
        <v>0.004166666666666652</v>
      </c>
      <c r="B58" s="2">
        <v>0.4076388888888889</v>
      </c>
      <c r="C58" s="3">
        <v>54</v>
      </c>
      <c r="D58" s="3">
        <v>996</v>
      </c>
      <c r="E58" s="3">
        <v>698</v>
      </c>
      <c r="F58" s="3">
        <v>2844</v>
      </c>
      <c r="G58" s="3">
        <v>3048</v>
      </c>
      <c r="H58" s="3">
        <v>1164</v>
      </c>
      <c r="I58" s="3">
        <v>3014</v>
      </c>
      <c r="J58" s="3">
        <v>32</v>
      </c>
      <c r="K58" s="3">
        <v>28</v>
      </c>
    </row>
    <row r="59" spans="1:11" ht="12.75">
      <c r="A59" s="1">
        <f t="shared" si="0"/>
        <v>0.007638888888888917</v>
      </c>
      <c r="B59" s="2">
        <v>0.4152777777777778</v>
      </c>
      <c r="C59" s="3">
        <v>55</v>
      </c>
      <c r="D59" s="3">
        <v>1165</v>
      </c>
      <c r="E59" s="3">
        <v>2102</v>
      </c>
      <c r="F59" s="3">
        <v>2134</v>
      </c>
      <c r="G59" s="3">
        <v>2662</v>
      </c>
      <c r="H59" s="3">
        <v>2839</v>
      </c>
      <c r="I59" s="3">
        <v>1852</v>
      </c>
      <c r="J59" s="3">
        <v>48</v>
      </c>
      <c r="K59" s="3">
        <v>12</v>
      </c>
    </row>
    <row r="60" spans="1:11" ht="12.75">
      <c r="A60" s="1">
        <f t="shared" si="0"/>
        <v>0.004861111111111094</v>
      </c>
      <c r="B60" s="2">
        <v>0.4201388888888889</v>
      </c>
      <c r="C60" s="3">
        <v>56</v>
      </c>
      <c r="D60" s="3">
        <v>1828</v>
      </c>
      <c r="E60" s="3">
        <v>2449</v>
      </c>
      <c r="F60" s="3">
        <v>1726</v>
      </c>
      <c r="G60" s="3">
        <v>991</v>
      </c>
      <c r="H60" s="3">
        <v>1290</v>
      </c>
      <c r="I60" s="3">
        <v>498</v>
      </c>
      <c r="J60" s="3">
        <v>82</v>
      </c>
      <c r="K60" s="3">
        <v>26</v>
      </c>
    </row>
    <row r="61" spans="1:11" ht="12.75">
      <c r="A61" s="1">
        <f t="shared" si="0"/>
        <v>0.00694444444444442</v>
      </c>
      <c r="B61" s="2">
        <v>0.4270833333333333</v>
      </c>
      <c r="C61" s="3">
        <v>57</v>
      </c>
      <c r="D61" s="3">
        <v>842</v>
      </c>
      <c r="E61" s="3">
        <v>60</v>
      </c>
      <c r="F61" s="3">
        <v>2403</v>
      </c>
      <c r="G61" s="3">
        <v>2414</v>
      </c>
      <c r="H61" s="3">
        <v>2657</v>
      </c>
      <c r="I61" s="3">
        <v>2837</v>
      </c>
      <c r="J61" s="3">
        <v>42</v>
      </c>
      <c r="K61" s="3">
        <v>0</v>
      </c>
    </row>
    <row r="62" spans="1:11" ht="12.75">
      <c r="A62" s="1">
        <f t="shared" si="0"/>
        <v>0.004166666666666707</v>
      </c>
      <c r="B62" s="2">
        <v>0.43125</v>
      </c>
      <c r="C62" s="3">
        <v>58</v>
      </c>
      <c r="D62" s="3">
        <v>1212</v>
      </c>
      <c r="E62" s="3">
        <v>2406</v>
      </c>
      <c r="F62" s="3">
        <v>2128</v>
      </c>
      <c r="G62" s="3">
        <v>2375</v>
      </c>
      <c r="H62" s="3">
        <v>2478</v>
      </c>
      <c r="I62" s="3">
        <v>39</v>
      </c>
      <c r="J62" s="3">
        <v>28</v>
      </c>
      <c r="K62" s="3">
        <v>30</v>
      </c>
    </row>
    <row r="63" spans="1:11" ht="12.75">
      <c r="A63" s="1">
        <f t="shared" si="0"/>
        <v>0.00347222222222221</v>
      </c>
      <c r="B63" s="2">
        <v>0.43472222222222223</v>
      </c>
      <c r="C63" s="3">
        <v>59</v>
      </c>
      <c r="D63" s="3">
        <v>1013</v>
      </c>
      <c r="E63" s="3">
        <v>2413</v>
      </c>
      <c r="F63" s="3">
        <v>1726</v>
      </c>
      <c r="G63" s="3">
        <v>1492</v>
      </c>
      <c r="H63" s="3">
        <v>1324</v>
      </c>
      <c r="I63" s="3">
        <v>2662</v>
      </c>
      <c r="J63" s="3">
        <v>90</v>
      </c>
      <c r="K63" s="3">
        <v>44</v>
      </c>
    </row>
    <row r="64" spans="1:11" ht="12.75">
      <c r="A64" s="1">
        <f t="shared" si="0"/>
        <v>0.004861111111111149</v>
      </c>
      <c r="B64" s="2">
        <v>0.4395833333333334</v>
      </c>
      <c r="C64" s="3">
        <v>60</v>
      </c>
      <c r="D64" s="3">
        <v>1852</v>
      </c>
      <c r="E64" s="3">
        <v>1798</v>
      </c>
      <c r="F64" s="3">
        <v>60</v>
      </c>
      <c r="G64" s="3">
        <v>1828</v>
      </c>
      <c r="H64" s="3">
        <v>2840</v>
      </c>
      <c r="I64" s="3">
        <v>2486</v>
      </c>
      <c r="J64" s="3">
        <v>43</v>
      </c>
      <c r="K64" s="3">
        <v>66</v>
      </c>
    </row>
    <row r="65" spans="1:11" ht="12.75">
      <c r="A65" s="1">
        <f t="shared" si="0"/>
        <v>0.004166666666666596</v>
      </c>
      <c r="B65" s="2">
        <v>0.44375</v>
      </c>
      <c r="C65" s="3">
        <v>61</v>
      </c>
      <c r="D65" s="3">
        <v>2375</v>
      </c>
      <c r="E65" s="3">
        <v>2403</v>
      </c>
      <c r="F65" s="3">
        <v>498</v>
      </c>
      <c r="G65" s="3">
        <v>1164</v>
      </c>
      <c r="H65" s="3">
        <v>2570</v>
      </c>
      <c r="I65" s="3">
        <v>842</v>
      </c>
      <c r="J65" s="3">
        <v>22</v>
      </c>
      <c r="K65" s="3">
        <v>48</v>
      </c>
    </row>
    <row r="66" spans="1:11" ht="12.75">
      <c r="A66" s="1">
        <f t="shared" si="0"/>
        <v>0.004861111111111149</v>
      </c>
      <c r="B66" s="2">
        <v>0.4486111111111111</v>
      </c>
      <c r="C66" s="3">
        <v>62</v>
      </c>
      <c r="D66" s="3">
        <v>2839</v>
      </c>
      <c r="E66" s="3">
        <v>698</v>
      </c>
      <c r="F66" s="3">
        <v>1013</v>
      </c>
      <c r="G66" s="3">
        <v>991</v>
      </c>
      <c r="H66" s="3">
        <v>2414</v>
      </c>
      <c r="I66" s="3">
        <v>2406</v>
      </c>
      <c r="J66" s="3">
        <v>48</v>
      </c>
      <c r="K66" s="3">
        <v>36</v>
      </c>
    </row>
    <row r="67" spans="1:11" ht="12.75">
      <c r="A67" s="1">
        <f t="shared" si="0"/>
        <v>0.004861111111111094</v>
      </c>
      <c r="B67" s="2">
        <v>0.4534722222222222</v>
      </c>
      <c r="C67" s="3">
        <v>63</v>
      </c>
      <c r="D67" s="3">
        <v>3048</v>
      </c>
      <c r="E67" s="3">
        <v>1324</v>
      </c>
      <c r="F67" s="3">
        <v>1290</v>
      </c>
      <c r="G67" s="3">
        <v>39</v>
      </c>
      <c r="H67" s="3">
        <v>812</v>
      </c>
      <c r="I67" s="3">
        <v>2102</v>
      </c>
      <c r="J67" s="3">
        <v>32</v>
      </c>
      <c r="K67" s="3">
        <v>54</v>
      </c>
    </row>
    <row r="68" spans="1:11" ht="12.75">
      <c r="A68" s="1">
        <f t="shared" si="0"/>
        <v>0.004166666666666652</v>
      </c>
      <c r="B68" s="2">
        <v>0.4576388888888889</v>
      </c>
      <c r="C68" s="3">
        <v>64</v>
      </c>
      <c r="D68" s="3">
        <v>1492</v>
      </c>
      <c r="E68" s="3">
        <v>3014</v>
      </c>
      <c r="F68" s="3">
        <v>2413</v>
      </c>
      <c r="G68" s="3">
        <v>2478</v>
      </c>
      <c r="H68" s="3">
        <v>2196</v>
      </c>
      <c r="I68" s="3">
        <v>2837</v>
      </c>
      <c r="J68" s="3">
        <v>81</v>
      </c>
      <c r="K68" s="3">
        <v>62</v>
      </c>
    </row>
    <row r="69" spans="1:11" ht="12.75">
      <c r="A69" s="1">
        <f t="shared" si="0"/>
        <v>0.004166666666666707</v>
      </c>
      <c r="B69" s="2">
        <v>0.4618055555555556</v>
      </c>
      <c r="C69" s="3">
        <v>65</v>
      </c>
      <c r="D69" s="3">
        <v>3019</v>
      </c>
      <c r="E69" s="3">
        <v>2647</v>
      </c>
      <c r="F69" s="3">
        <v>2844</v>
      </c>
      <c r="G69" s="3">
        <v>2128</v>
      </c>
      <c r="H69" s="3">
        <v>2134</v>
      </c>
      <c r="I69" s="3">
        <v>2449</v>
      </c>
      <c r="J69" s="3">
        <v>71</v>
      </c>
      <c r="K69" s="3">
        <v>42</v>
      </c>
    </row>
    <row r="70" spans="1:11" ht="12.75">
      <c r="A70" s="1">
        <f t="shared" si="0"/>
        <v>0.004861111111111038</v>
      </c>
      <c r="B70" s="2">
        <v>0.4666666666666666</v>
      </c>
      <c r="C70" s="3">
        <v>66</v>
      </c>
      <c r="D70" s="3">
        <v>1633</v>
      </c>
      <c r="E70" s="3">
        <v>1165</v>
      </c>
      <c r="F70" s="3">
        <v>2657</v>
      </c>
      <c r="G70" s="3">
        <v>996</v>
      </c>
      <c r="H70" s="3">
        <v>1212</v>
      </c>
      <c r="I70" s="3">
        <v>69</v>
      </c>
      <c r="J70" s="3">
        <v>32</v>
      </c>
      <c r="K70" s="3">
        <v>56</v>
      </c>
    </row>
    <row r="71" spans="1:11" ht="12.75">
      <c r="A71" s="4">
        <f>AVERAGE(A55:A70)</f>
        <v>0.00481770833333333</v>
      </c>
      <c r="H71" t="s">
        <v>104</v>
      </c>
      <c r="J71">
        <f>SUM(J3:J70)</f>
        <v>3373</v>
      </c>
      <c r="K71">
        <f>SUM(K3:K70)</f>
        <v>2989</v>
      </c>
    </row>
    <row r="72" spans="8:11" ht="12.75">
      <c r="H72" t="s">
        <v>105</v>
      </c>
      <c r="K72">
        <f>(J71+K71)/C70/2</f>
        <v>48.196969696969695</v>
      </c>
    </row>
    <row r="73" spans="1:2" ht="12.75">
      <c r="A73" s="4">
        <f>AVERAGE(A55:A70,A4:A51)</f>
        <v>0.005631510416666666</v>
      </c>
      <c r="B73" t="s">
        <v>14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0.5458333333333333</v>
      </c>
      <c r="B80" s="29" t="s">
        <v>159</v>
      </c>
      <c r="C80" s="3">
        <v>1</v>
      </c>
      <c r="D80" s="3">
        <v>1165</v>
      </c>
      <c r="E80" s="3">
        <v>1726</v>
      </c>
      <c r="F80" s="3">
        <v>39</v>
      </c>
      <c r="G80" s="3">
        <v>1633</v>
      </c>
      <c r="H80" s="3">
        <v>842</v>
      </c>
      <c r="I80" s="3">
        <v>2128</v>
      </c>
      <c r="J80" s="3">
        <v>66</v>
      </c>
      <c r="K80" s="3">
        <v>74</v>
      </c>
    </row>
    <row r="81" spans="1:11" ht="12.75">
      <c r="A81" s="2">
        <v>0.5520833333333334</v>
      </c>
      <c r="B81" s="29" t="s">
        <v>160</v>
      </c>
      <c r="C81" s="3">
        <v>2</v>
      </c>
      <c r="D81" s="3">
        <v>60</v>
      </c>
      <c r="E81" s="3">
        <v>2840</v>
      </c>
      <c r="F81" s="3">
        <v>2839</v>
      </c>
      <c r="G81" s="3">
        <v>2570</v>
      </c>
      <c r="H81" s="3">
        <v>3014</v>
      </c>
      <c r="I81" s="3">
        <v>1798</v>
      </c>
      <c r="J81" s="3">
        <v>88</v>
      </c>
      <c r="K81" s="3">
        <v>26</v>
      </c>
    </row>
    <row r="82" spans="1:11" ht="12.75">
      <c r="A82" s="2">
        <v>0.5583333333333333</v>
      </c>
      <c r="B82" s="29" t="s">
        <v>161</v>
      </c>
      <c r="C82" s="3">
        <v>3</v>
      </c>
      <c r="D82" s="3">
        <v>498</v>
      </c>
      <c r="E82" s="3">
        <v>2837</v>
      </c>
      <c r="F82" s="3">
        <v>69</v>
      </c>
      <c r="G82" s="3">
        <v>1013</v>
      </c>
      <c r="H82" s="3">
        <v>2478</v>
      </c>
      <c r="I82" s="3">
        <v>1492</v>
      </c>
      <c r="J82" s="3">
        <v>108</v>
      </c>
      <c r="K82" s="3">
        <v>35</v>
      </c>
    </row>
    <row r="83" spans="1:11" ht="12.75">
      <c r="A83" s="2">
        <v>0.5652777777777778</v>
      </c>
      <c r="B83" s="29" t="s">
        <v>162</v>
      </c>
      <c r="C83" s="3">
        <v>4</v>
      </c>
      <c r="D83" s="3">
        <v>1828</v>
      </c>
      <c r="E83" s="3">
        <v>991</v>
      </c>
      <c r="F83" s="3">
        <v>2102</v>
      </c>
      <c r="G83" s="3">
        <v>812</v>
      </c>
      <c r="H83" s="3">
        <v>2414</v>
      </c>
      <c r="I83" s="3">
        <v>698</v>
      </c>
      <c r="J83" s="3">
        <v>66</v>
      </c>
      <c r="K83" s="3">
        <v>42</v>
      </c>
    </row>
    <row r="84" spans="1:11" ht="12.75">
      <c r="A84" s="2">
        <v>0.5694444444444444</v>
      </c>
      <c r="B84" s="29" t="s">
        <v>163</v>
      </c>
      <c r="C84" s="3">
        <v>5</v>
      </c>
      <c r="D84" s="3">
        <v>1726</v>
      </c>
      <c r="E84" s="3">
        <v>39</v>
      </c>
      <c r="F84" s="3">
        <v>1165</v>
      </c>
      <c r="G84" s="3">
        <v>1633</v>
      </c>
      <c r="H84" s="3">
        <v>842</v>
      </c>
      <c r="I84" s="3">
        <v>2128</v>
      </c>
      <c r="J84" s="3">
        <v>68</v>
      </c>
      <c r="K84" s="3">
        <v>48</v>
      </c>
    </row>
    <row r="85" spans="1:11" ht="12.75">
      <c r="A85" s="2">
        <v>0.5743055555555555</v>
      </c>
      <c r="B85" s="29" t="s">
        <v>164</v>
      </c>
      <c r="C85" s="3">
        <v>6</v>
      </c>
      <c r="D85" s="3">
        <v>2839</v>
      </c>
      <c r="E85" s="3">
        <v>60</v>
      </c>
      <c r="F85" s="3">
        <v>2840</v>
      </c>
      <c r="G85" s="3">
        <v>1798</v>
      </c>
      <c r="H85" s="3">
        <v>3014</v>
      </c>
      <c r="I85" s="3">
        <v>2570</v>
      </c>
      <c r="J85" s="3">
        <v>46</v>
      </c>
      <c r="K85" s="3">
        <v>44</v>
      </c>
    </row>
    <row r="86" spans="1:11" ht="12.75">
      <c r="A86" s="2">
        <v>0.5791666666666667</v>
      </c>
      <c r="B86" s="29" t="s">
        <v>165</v>
      </c>
      <c r="C86" s="3">
        <v>7</v>
      </c>
      <c r="D86" s="3">
        <v>498</v>
      </c>
      <c r="E86" s="3">
        <v>69</v>
      </c>
      <c r="F86" s="3">
        <v>2837</v>
      </c>
      <c r="G86" s="3">
        <v>2478</v>
      </c>
      <c r="H86" s="3">
        <v>1492</v>
      </c>
      <c r="I86" s="3">
        <v>1013</v>
      </c>
      <c r="J86" s="3">
        <v>76</v>
      </c>
      <c r="K86" s="3">
        <v>38</v>
      </c>
    </row>
    <row r="87" spans="1:11" ht="12.75">
      <c r="A87" s="2">
        <v>0.5833333333333334</v>
      </c>
      <c r="B87" s="29" t="s">
        <v>166</v>
      </c>
      <c r="C87" s="3">
        <v>8</v>
      </c>
      <c r="D87" s="3">
        <v>2102</v>
      </c>
      <c r="E87" s="3">
        <v>991</v>
      </c>
      <c r="F87" s="3">
        <v>1828</v>
      </c>
      <c r="G87" s="3">
        <v>2414</v>
      </c>
      <c r="H87" s="3">
        <v>812</v>
      </c>
      <c r="I87" s="3">
        <v>698</v>
      </c>
      <c r="J87" s="3">
        <v>54</v>
      </c>
      <c r="K87" s="3">
        <v>40</v>
      </c>
    </row>
    <row r="88" spans="1:11" ht="12.75">
      <c r="A88" s="2">
        <v>0.5881944444444445</v>
      </c>
      <c r="B88" s="29" t="s">
        <v>167</v>
      </c>
      <c r="C88" s="3">
        <v>9</v>
      </c>
      <c r="D88" s="3">
        <v>1165</v>
      </c>
      <c r="E88" s="3">
        <v>1726</v>
      </c>
      <c r="F88" s="3">
        <v>39</v>
      </c>
      <c r="G88" s="3">
        <v>2128</v>
      </c>
      <c r="H88" s="3">
        <v>1633</v>
      </c>
      <c r="I88" s="3">
        <v>842</v>
      </c>
      <c r="J88" s="3">
        <v>82</v>
      </c>
      <c r="K88" s="3">
        <v>54</v>
      </c>
    </row>
    <row r="89" spans="1:11" ht="12.75">
      <c r="A89" s="2">
        <v>0.6</v>
      </c>
      <c r="B89" s="29" t="s">
        <v>170</v>
      </c>
      <c r="C89" s="3">
        <v>13</v>
      </c>
      <c r="D89" s="3">
        <v>1165</v>
      </c>
      <c r="E89" s="3">
        <v>1726</v>
      </c>
      <c r="F89" s="3">
        <v>39</v>
      </c>
      <c r="G89" s="3">
        <v>2839</v>
      </c>
      <c r="H89" s="3">
        <v>2840</v>
      </c>
      <c r="I89" s="3">
        <v>60</v>
      </c>
      <c r="J89" s="3">
        <v>62</v>
      </c>
      <c r="K89" s="3">
        <v>50</v>
      </c>
    </row>
    <row r="90" spans="1:11" ht="12.75">
      <c r="A90" s="2">
        <v>0.6048611111111112</v>
      </c>
      <c r="B90" s="29" t="s">
        <v>171</v>
      </c>
      <c r="C90" s="3">
        <v>14</v>
      </c>
      <c r="D90" s="3">
        <v>69</v>
      </c>
      <c r="E90" s="3">
        <v>498</v>
      </c>
      <c r="F90" s="3">
        <v>2837</v>
      </c>
      <c r="G90" s="3">
        <v>1828</v>
      </c>
      <c r="H90" s="3">
        <v>2102</v>
      </c>
      <c r="I90" s="3">
        <v>991</v>
      </c>
      <c r="J90" s="3">
        <v>58</v>
      </c>
      <c r="K90" s="3">
        <v>60</v>
      </c>
    </row>
    <row r="91" spans="1:11" ht="12.75">
      <c r="A91" s="2">
        <v>0.6097222222222222</v>
      </c>
      <c r="B91" s="29" t="s">
        <v>172</v>
      </c>
      <c r="C91" s="3">
        <v>15</v>
      </c>
      <c r="D91" s="3">
        <v>39</v>
      </c>
      <c r="E91" s="3">
        <v>1726</v>
      </c>
      <c r="F91" s="3">
        <v>1165</v>
      </c>
      <c r="G91" s="3">
        <v>2840</v>
      </c>
      <c r="H91" s="3">
        <v>60</v>
      </c>
      <c r="I91" s="3">
        <v>2839</v>
      </c>
      <c r="J91" s="3">
        <v>64</v>
      </c>
      <c r="K91" s="3">
        <v>36</v>
      </c>
    </row>
    <row r="92" spans="1:11" ht="12.75">
      <c r="A92" s="2">
        <v>0.6145833333333334</v>
      </c>
      <c r="B92" s="29" t="s">
        <v>173</v>
      </c>
      <c r="C92" s="3">
        <v>16</v>
      </c>
      <c r="D92" s="3">
        <v>2837</v>
      </c>
      <c r="E92" s="3">
        <v>498</v>
      </c>
      <c r="F92" s="3">
        <v>69</v>
      </c>
      <c r="G92" s="3">
        <v>991</v>
      </c>
      <c r="H92" s="3">
        <v>1828</v>
      </c>
      <c r="I92" s="3">
        <v>2102</v>
      </c>
      <c r="J92" s="3">
        <v>50</v>
      </c>
      <c r="K92" s="3">
        <v>60</v>
      </c>
    </row>
    <row r="93" spans="1:11" ht="12.75">
      <c r="A93" s="2">
        <v>0.6284722222222222</v>
      </c>
      <c r="B93" s="29" t="s">
        <v>176</v>
      </c>
      <c r="C93" s="3">
        <v>19</v>
      </c>
      <c r="D93" s="3">
        <v>39</v>
      </c>
      <c r="E93" s="3">
        <v>1165</v>
      </c>
      <c r="F93" s="3">
        <v>1726</v>
      </c>
      <c r="G93" s="3">
        <v>2102</v>
      </c>
      <c r="H93" s="3">
        <v>991</v>
      </c>
      <c r="I93" s="3">
        <v>1828</v>
      </c>
      <c r="J93" s="3">
        <v>80</v>
      </c>
      <c r="K93" s="3">
        <v>36</v>
      </c>
    </row>
    <row r="94" spans="1:11" ht="12.75">
      <c r="A94" s="2">
        <v>0.6416666666666667</v>
      </c>
      <c r="B94" s="29" t="s">
        <v>177</v>
      </c>
      <c r="C94" s="3">
        <v>20</v>
      </c>
      <c r="D94" s="3">
        <v>1165</v>
      </c>
      <c r="E94" s="3">
        <v>39</v>
      </c>
      <c r="F94" s="3">
        <v>1726</v>
      </c>
      <c r="G94" s="3">
        <v>1828</v>
      </c>
      <c r="H94" s="3">
        <v>991</v>
      </c>
      <c r="I94" s="3">
        <v>2102</v>
      </c>
      <c r="J94" s="3">
        <v>74</v>
      </c>
      <c r="K94" s="3">
        <v>72</v>
      </c>
    </row>
    <row r="95" spans="8:11" ht="12.75">
      <c r="H95" t="s">
        <v>104</v>
      </c>
      <c r="J95">
        <f>SUM(J80:J94)</f>
        <v>1042</v>
      </c>
      <c r="K95">
        <f>SUM(K80:K94)</f>
        <v>715</v>
      </c>
    </row>
    <row r="96" spans="8:11" ht="12.75">
      <c r="H96" t="s">
        <v>105</v>
      </c>
      <c r="K96">
        <f>(J95+K95)/C94/2</f>
        <v>43.925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65">
      <selection activeCell="K90" sqref="K90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43</v>
      </c>
      <c r="B1" t="s">
        <v>60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0.4368055555555555</v>
      </c>
      <c r="C3" s="3">
        <v>1</v>
      </c>
      <c r="D3" s="3">
        <v>462</v>
      </c>
      <c r="E3" s="3">
        <v>2873</v>
      </c>
      <c r="F3" s="3">
        <v>1912</v>
      </c>
      <c r="G3" s="3">
        <v>364</v>
      </c>
      <c r="H3" s="3">
        <v>2975</v>
      </c>
      <c r="I3" s="3">
        <v>49</v>
      </c>
      <c r="J3" s="3">
        <v>14</v>
      </c>
      <c r="K3" s="3">
        <v>72</v>
      </c>
    </row>
    <row r="4" spans="1:11" ht="12.75">
      <c r="A4" s="1">
        <f>B4-B3</f>
        <v>0.004166666666666763</v>
      </c>
      <c r="B4" s="2">
        <v>0.44097222222222227</v>
      </c>
      <c r="C4" s="3">
        <v>2</v>
      </c>
      <c r="D4" s="3">
        <v>1927</v>
      </c>
      <c r="E4" s="3">
        <v>1477</v>
      </c>
      <c r="F4" s="3">
        <v>456</v>
      </c>
      <c r="G4" s="3">
        <v>348</v>
      </c>
      <c r="H4" s="3">
        <v>2540</v>
      </c>
      <c r="I4" s="3">
        <v>2221</v>
      </c>
      <c r="J4" s="3">
        <v>83</v>
      </c>
      <c r="K4" s="3">
        <v>40</v>
      </c>
    </row>
    <row r="5" spans="1:11" ht="12.75">
      <c r="A5" s="1">
        <f aca="true" t="shared" si="0" ref="A5:A60">B5-B4</f>
        <v>0.00694444444444442</v>
      </c>
      <c r="B5" s="2">
        <v>0.4479166666666667</v>
      </c>
      <c r="C5" s="3">
        <v>3</v>
      </c>
      <c r="D5" s="3">
        <v>2206</v>
      </c>
      <c r="E5" s="3">
        <v>2920</v>
      </c>
      <c r="F5" s="3">
        <v>1550</v>
      </c>
      <c r="G5" s="3">
        <v>3039</v>
      </c>
      <c r="H5" s="3">
        <v>2992</v>
      </c>
      <c r="I5" s="3">
        <v>2091</v>
      </c>
      <c r="J5" s="3">
        <v>24</v>
      </c>
      <c r="K5" s="3">
        <v>76</v>
      </c>
    </row>
    <row r="6" spans="1:11" ht="12.75">
      <c r="A6" s="1">
        <f t="shared" si="0"/>
        <v>0.004861111111111094</v>
      </c>
      <c r="B6" s="2">
        <v>0.4527777777777778</v>
      </c>
      <c r="C6" s="3">
        <v>4</v>
      </c>
      <c r="D6" s="3">
        <v>2556</v>
      </c>
      <c r="E6" s="3">
        <v>1421</v>
      </c>
      <c r="F6" s="3">
        <v>624</v>
      </c>
      <c r="G6" s="3">
        <v>2078</v>
      </c>
      <c r="H6" s="3">
        <v>1920</v>
      </c>
      <c r="I6" s="3">
        <v>2815</v>
      </c>
      <c r="J6" s="3">
        <v>30</v>
      </c>
      <c r="K6" s="3">
        <v>44</v>
      </c>
    </row>
    <row r="7" spans="1:11" ht="12.75">
      <c r="A7" s="1">
        <f t="shared" si="0"/>
        <v>0.004861111111111094</v>
      </c>
      <c r="B7" s="2">
        <v>0.4576388888888889</v>
      </c>
      <c r="C7" s="3">
        <v>5</v>
      </c>
      <c r="D7" s="3">
        <v>2173</v>
      </c>
      <c r="E7" s="3">
        <v>2983</v>
      </c>
      <c r="F7" s="3">
        <v>2183</v>
      </c>
      <c r="G7" s="3">
        <v>499</v>
      </c>
      <c r="H7" s="3">
        <v>2242</v>
      </c>
      <c r="I7" s="3">
        <v>538</v>
      </c>
      <c r="J7" s="3">
        <v>18</v>
      </c>
      <c r="K7" s="3">
        <v>85</v>
      </c>
    </row>
    <row r="8" spans="1:11" ht="12.75">
      <c r="A8" s="1">
        <f t="shared" si="0"/>
        <v>0.004861111111111149</v>
      </c>
      <c r="B8" s="2">
        <v>0.4625</v>
      </c>
      <c r="C8" s="3">
        <v>6</v>
      </c>
      <c r="D8" s="3">
        <v>2080</v>
      </c>
      <c r="E8" s="3">
        <v>624</v>
      </c>
      <c r="F8" s="3">
        <v>2873</v>
      </c>
      <c r="G8" s="3">
        <v>1550</v>
      </c>
      <c r="H8" s="3">
        <v>456</v>
      </c>
      <c r="I8" s="3">
        <v>2992</v>
      </c>
      <c r="J8" s="3">
        <v>66</v>
      </c>
      <c r="K8" s="3">
        <v>64</v>
      </c>
    </row>
    <row r="9" spans="1:11" ht="12.75">
      <c r="A9" s="1">
        <f t="shared" si="0"/>
        <v>0.004166666666666596</v>
      </c>
      <c r="B9" s="2">
        <v>0.4666666666666666</v>
      </c>
      <c r="C9" s="3">
        <v>7</v>
      </c>
      <c r="D9" s="3">
        <v>1927</v>
      </c>
      <c r="E9" s="3">
        <v>2206</v>
      </c>
      <c r="F9" s="3">
        <v>348</v>
      </c>
      <c r="G9" s="3">
        <v>2983</v>
      </c>
      <c r="H9" s="3">
        <v>2815</v>
      </c>
      <c r="I9" s="3">
        <v>2556</v>
      </c>
      <c r="J9" s="3">
        <v>66</v>
      </c>
      <c r="K9" s="3">
        <v>24</v>
      </c>
    </row>
    <row r="10" spans="1:11" ht="12.75">
      <c r="A10" s="1">
        <f t="shared" si="0"/>
        <v>0.004166666666666763</v>
      </c>
      <c r="B10" s="2">
        <v>0.4708333333333334</v>
      </c>
      <c r="C10" s="3">
        <v>8</v>
      </c>
      <c r="D10" s="3">
        <v>2920</v>
      </c>
      <c r="E10" s="3">
        <v>2173</v>
      </c>
      <c r="F10" s="3">
        <v>2540</v>
      </c>
      <c r="G10" s="3">
        <v>2242</v>
      </c>
      <c r="H10" s="3">
        <v>1920</v>
      </c>
      <c r="I10" s="3">
        <v>49</v>
      </c>
      <c r="J10" s="3">
        <v>42</v>
      </c>
      <c r="K10" s="3">
        <v>68</v>
      </c>
    </row>
    <row r="11" spans="1:11" ht="12.75">
      <c r="A11" s="1">
        <f t="shared" si="0"/>
        <v>0.00694444444444442</v>
      </c>
      <c r="B11" s="2">
        <v>0.4777777777777778</v>
      </c>
      <c r="C11" s="3">
        <v>9</v>
      </c>
      <c r="D11" s="3">
        <v>2080</v>
      </c>
      <c r="E11" s="3">
        <v>1912</v>
      </c>
      <c r="F11" s="3">
        <v>2091</v>
      </c>
      <c r="G11" s="3">
        <v>1477</v>
      </c>
      <c r="H11" s="3">
        <v>2183</v>
      </c>
      <c r="I11" s="3">
        <v>2078</v>
      </c>
      <c r="J11" s="3">
        <v>20</v>
      </c>
      <c r="K11" s="3">
        <v>50</v>
      </c>
    </row>
    <row r="12" spans="1:11" ht="12.75">
      <c r="A12" s="1">
        <f t="shared" si="0"/>
        <v>0.005555555555555536</v>
      </c>
      <c r="B12" s="2">
        <v>0.48333333333333334</v>
      </c>
      <c r="C12" s="3">
        <v>10</v>
      </c>
      <c r="D12" s="3">
        <v>2975</v>
      </c>
      <c r="E12" s="3">
        <v>2221</v>
      </c>
      <c r="F12" s="3">
        <v>3039</v>
      </c>
      <c r="G12" s="3">
        <v>499</v>
      </c>
      <c r="H12" s="3">
        <v>364</v>
      </c>
      <c r="I12" s="3">
        <v>462</v>
      </c>
      <c r="J12" s="3">
        <v>24</v>
      </c>
      <c r="K12" s="3">
        <v>92</v>
      </c>
    </row>
    <row r="13" spans="1:11" ht="12.75">
      <c r="A13" s="1">
        <f t="shared" si="0"/>
        <v>0.00347222222222221</v>
      </c>
      <c r="B13" s="2">
        <v>0.48680555555555555</v>
      </c>
      <c r="C13" s="3">
        <v>11</v>
      </c>
      <c r="D13" s="3">
        <v>538</v>
      </c>
      <c r="E13" s="3">
        <v>2091</v>
      </c>
      <c r="F13" s="3">
        <v>348</v>
      </c>
      <c r="G13" s="3">
        <v>1421</v>
      </c>
      <c r="H13" s="3">
        <v>1912</v>
      </c>
      <c r="I13" s="3">
        <v>456</v>
      </c>
      <c r="J13" s="3">
        <v>58</v>
      </c>
      <c r="K13" s="3">
        <v>40</v>
      </c>
    </row>
    <row r="14" spans="1:11" ht="12.75">
      <c r="A14" s="1">
        <f t="shared" si="0"/>
        <v>0.004861111111111149</v>
      </c>
      <c r="B14" s="2">
        <v>0.4916666666666667</v>
      </c>
      <c r="C14" s="3">
        <v>12</v>
      </c>
      <c r="D14" s="3">
        <v>462</v>
      </c>
      <c r="E14" s="3">
        <v>2540</v>
      </c>
      <c r="F14" s="3">
        <v>3039</v>
      </c>
      <c r="G14" s="3">
        <v>2183</v>
      </c>
      <c r="H14" s="3">
        <v>2556</v>
      </c>
      <c r="I14" s="3">
        <v>2873</v>
      </c>
      <c r="J14" s="3">
        <v>64</v>
      </c>
      <c r="K14" s="3">
        <v>60</v>
      </c>
    </row>
    <row r="15" spans="1:11" ht="12.75">
      <c r="A15" s="1">
        <f t="shared" si="0"/>
        <v>0.004166666666666652</v>
      </c>
      <c r="B15" s="2">
        <v>0.49583333333333335</v>
      </c>
      <c r="C15" s="3">
        <v>13</v>
      </c>
      <c r="D15" s="3">
        <v>2221</v>
      </c>
      <c r="E15" s="3">
        <v>1421</v>
      </c>
      <c r="F15" s="3">
        <v>1477</v>
      </c>
      <c r="G15" s="3">
        <v>364</v>
      </c>
      <c r="H15" s="3">
        <v>1550</v>
      </c>
      <c r="I15" s="3">
        <v>2173</v>
      </c>
      <c r="J15" s="3">
        <v>64</v>
      </c>
      <c r="K15" s="3">
        <v>31</v>
      </c>
    </row>
    <row r="16" spans="1:11" ht="12.75">
      <c r="A16" s="1">
        <f t="shared" si="0"/>
        <v>0.0034722222222221544</v>
      </c>
      <c r="B16" s="2">
        <v>0.4993055555555555</v>
      </c>
      <c r="C16" s="3">
        <v>14</v>
      </c>
      <c r="D16" s="3">
        <v>49</v>
      </c>
      <c r="E16" s="3">
        <v>1927</v>
      </c>
      <c r="F16" s="3">
        <v>2080</v>
      </c>
      <c r="G16" s="3">
        <v>624</v>
      </c>
      <c r="H16" s="3">
        <v>2242</v>
      </c>
      <c r="I16" s="3">
        <v>2975</v>
      </c>
      <c r="J16" s="3">
        <v>32</v>
      </c>
      <c r="K16" s="3">
        <v>64</v>
      </c>
    </row>
    <row r="17" spans="1:11" ht="12.75">
      <c r="A17" s="1">
        <f t="shared" si="0"/>
        <v>0.006250000000000033</v>
      </c>
      <c r="B17" s="2">
        <v>0.5055555555555555</v>
      </c>
      <c r="C17" s="3">
        <v>15</v>
      </c>
      <c r="D17" s="3">
        <v>2992</v>
      </c>
      <c r="E17" s="3">
        <v>1920</v>
      </c>
      <c r="F17" s="3">
        <v>538</v>
      </c>
      <c r="G17" s="3">
        <v>2206</v>
      </c>
      <c r="H17" s="3">
        <v>499</v>
      </c>
      <c r="I17" s="3">
        <v>2815</v>
      </c>
      <c r="J17" s="3">
        <v>54</v>
      </c>
      <c r="K17" s="3">
        <v>64</v>
      </c>
    </row>
    <row r="18" spans="1:11" ht="12.75">
      <c r="A18" s="1" t="s">
        <v>188</v>
      </c>
      <c r="B18" s="2">
        <v>0.545138888888889</v>
      </c>
      <c r="C18" s="3">
        <v>16</v>
      </c>
      <c r="D18" s="3">
        <v>2078</v>
      </c>
      <c r="E18" s="3">
        <v>2920</v>
      </c>
      <c r="F18" s="3">
        <v>462</v>
      </c>
      <c r="G18" s="3">
        <v>2983</v>
      </c>
      <c r="H18" s="3">
        <v>1550</v>
      </c>
      <c r="I18" s="3">
        <v>1927</v>
      </c>
      <c r="J18" s="3">
        <v>48</v>
      </c>
      <c r="K18" s="3">
        <v>42</v>
      </c>
    </row>
    <row r="19" spans="1:11" ht="12.75">
      <c r="A19" s="1">
        <f t="shared" si="0"/>
        <v>0.005555555555555536</v>
      </c>
      <c r="B19" s="2">
        <v>0.5506944444444445</v>
      </c>
      <c r="C19" s="3">
        <v>17</v>
      </c>
      <c r="D19" s="3">
        <v>538</v>
      </c>
      <c r="E19" s="3">
        <v>2221</v>
      </c>
      <c r="F19" s="3">
        <v>2815</v>
      </c>
      <c r="G19" s="3">
        <v>2242</v>
      </c>
      <c r="H19" s="3">
        <v>3039</v>
      </c>
      <c r="I19" s="3">
        <v>456</v>
      </c>
      <c r="J19" s="3">
        <v>25</v>
      </c>
      <c r="K19" s="3">
        <v>94</v>
      </c>
    </row>
    <row r="20" spans="1:11" ht="12.75">
      <c r="A20" s="1">
        <f t="shared" si="0"/>
        <v>0.004166666666666652</v>
      </c>
      <c r="B20" s="2">
        <v>0.5548611111111111</v>
      </c>
      <c r="C20" s="3">
        <v>18</v>
      </c>
      <c r="D20" s="3">
        <v>2975</v>
      </c>
      <c r="E20" s="3">
        <v>2173</v>
      </c>
      <c r="F20" s="3">
        <v>2206</v>
      </c>
      <c r="G20" s="3">
        <v>624</v>
      </c>
      <c r="H20" s="3">
        <v>348</v>
      </c>
      <c r="I20" s="3">
        <v>2183</v>
      </c>
      <c r="J20" s="3">
        <v>2</v>
      </c>
      <c r="K20" s="3">
        <v>94</v>
      </c>
    </row>
    <row r="21" spans="1:11" ht="12.75">
      <c r="A21" s="1">
        <f t="shared" si="0"/>
        <v>0.004166666666666652</v>
      </c>
      <c r="B21" s="2">
        <v>0.5590277777777778</v>
      </c>
      <c r="C21" s="3">
        <v>19</v>
      </c>
      <c r="D21" s="3">
        <v>1477</v>
      </c>
      <c r="E21" s="3">
        <v>2992</v>
      </c>
      <c r="F21" s="3">
        <v>499</v>
      </c>
      <c r="G21" s="3">
        <v>2080</v>
      </c>
      <c r="H21" s="3">
        <v>1920</v>
      </c>
      <c r="I21" s="3">
        <v>1421</v>
      </c>
      <c r="J21" s="3">
        <v>66</v>
      </c>
      <c r="K21" s="3">
        <v>52</v>
      </c>
    </row>
    <row r="22" spans="1:11" ht="12.75">
      <c r="A22" s="1">
        <f t="shared" si="0"/>
        <v>0.004166666666666652</v>
      </c>
      <c r="B22" s="2">
        <v>0.5631944444444444</v>
      </c>
      <c r="C22" s="3">
        <v>20</v>
      </c>
      <c r="D22" s="3">
        <v>2091</v>
      </c>
      <c r="E22" s="3">
        <v>364</v>
      </c>
      <c r="F22" s="3">
        <v>2078</v>
      </c>
      <c r="G22" s="3">
        <v>2983</v>
      </c>
      <c r="H22" s="3">
        <v>2873</v>
      </c>
      <c r="I22" s="3">
        <v>2540</v>
      </c>
      <c r="J22" s="3">
        <v>64</v>
      </c>
      <c r="K22" s="3">
        <v>42</v>
      </c>
    </row>
    <row r="23" spans="1:11" ht="12.75">
      <c r="A23" s="1">
        <f t="shared" si="0"/>
        <v>0.004166666666666652</v>
      </c>
      <c r="B23" s="2">
        <v>0.5673611111111111</v>
      </c>
      <c r="C23" s="3">
        <v>21</v>
      </c>
      <c r="D23" s="3">
        <v>2920</v>
      </c>
      <c r="E23" s="3">
        <v>49</v>
      </c>
      <c r="F23" s="3">
        <v>456</v>
      </c>
      <c r="G23" s="3">
        <v>2556</v>
      </c>
      <c r="H23" s="3">
        <v>1912</v>
      </c>
      <c r="I23" s="3">
        <v>499</v>
      </c>
      <c r="J23" s="3">
        <v>60</v>
      </c>
      <c r="K23" s="3">
        <v>32</v>
      </c>
    </row>
    <row r="24" spans="1:11" ht="12.75">
      <c r="A24" s="1">
        <f t="shared" si="0"/>
        <v>0.005555555555555536</v>
      </c>
      <c r="B24" s="2">
        <v>0.5729166666666666</v>
      </c>
      <c r="C24" s="3">
        <v>22</v>
      </c>
      <c r="D24" s="3">
        <v>3039</v>
      </c>
      <c r="E24" s="3">
        <v>2173</v>
      </c>
      <c r="F24" s="3">
        <v>348</v>
      </c>
      <c r="G24" s="3">
        <v>2080</v>
      </c>
      <c r="H24" s="3">
        <v>462</v>
      </c>
      <c r="I24" s="3">
        <v>2242</v>
      </c>
      <c r="J24" s="3">
        <v>22</v>
      </c>
      <c r="K24" s="3">
        <v>46</v>
      </c>
    </row>
    <row r="25" spans="1:11" ht="12.75">
      <c r="A25" s="1">
        <f t="shared" si="0"/>
        <v>0.013194444444444509</v>
      </c>
      <c r="B25" s="2">
        <v>0.5861111111111111</v>
      </c>
      <c r="C25" s="3">
        <v>23</v>
      </c>
      <c r="D25" s="3">
        <v>2206</v>
      </c>
      <c r="E25" s="3">
        <v>2540</v>
      </c>
      <c r="F25" s="3">
        <v>1920</v>
      </c>
      <c r="G25" s="3">
        <v>1912</v>
      </c>
      <c r="H25" s="3">
        <v>2975</v>
      </c>
      <c r="I25" s="3">
        <v>2983</v>
      </c>
      <c r="J25" s="3">
        <v>62</v>
      </c>
      <c r="K25" s="3">
        <v>42</v>
      </c>
    </row>
    <row r="26" spans="1:11" ht="12.75">
      <c r="A26" s="1">
        <f t="shared" si="0"/>
        <v>0.006249999999999978</v>
      </c>
      <c r="B26" s="2">
        <v>0.5923611111111111</v>
      </c>
      <c r="C26" s="3">
        <v>24</v>
      </c>
      <c r="D26" s="3">
        <v>2815</v>
      </c>
      <c r="E26" s="3">
        <v>1477</v>
      </c>
      <c r="F26" s="3">
        <v>1550</v>
      </c>
      <c r="G26" s="3">
        <v>2091</v>
      </c>
      <c r="H26" s="3">
        <v>49</v>
      </c>
      <c r="I26" s="3">
        <v>2221</v>
      </c>
      <c r="J26" s="3">
        <v>48</v>
      </c>
      <c r="K26" s="3">
        <v>42</v>
      </c>
    </row>
    <row r="27" spans="1:11" ht="12.75">
      <c r="A27" s="1">
        <f t="shared" si="0"/>
        <v>0.004166666666666652</v>
      </c>
      <c r="B27" s="2">
        <v>0.5965277777777778</v>
      </c>
      <c r="C27" s="3">
        <v>25</v>
      </c>
      <c r="D27" s="3">
        <v>2873</v>
      </c>
      <c r="E27" s="3">
        <v>2078</v>
      </c>
      <c r="F27" s="3">
        <v>538</v>
      </c>
      <c r="G27" s="3">
        <v>624</v>
      </c>
      <c r="H27" s="3">
        <v>2992</v>
      </c>
      <c r="I27" s="3">
        <v>2920</v>
      </c>
      <c r="J27" s="3">
        <v>28</v>
      </c>
      <c r="K27" s="3">
        <v>90</v>
      </c>
    </row>
    <row r="28" spans="1:11" ht="12.75">
      <c r="A28" s="1">
        <f t="shared" si="0"/>
        <v>0.004166666666666652</v>
      </c>
      <c r="B28" s="2">
        <v>0.6006944444444444</v>
      </c>
      <c r="C28" s="3">
        <v>26</v>
      </c>
      <c r="D28" s="3">
        <v>2183</v>
      </c>
      <c r="E28" s="3">
        <v>1421</v>
      </c>
      <c r="F28" s="3">
        <v>364</v>
      </c>
      <c r="G28" s="3">
        <v>1927</v>
      </c>
      <c r="H28" s="3">
        <v>2556</v>
      </c>
      <c r="I28" s="3">
        <v>3039</v>
      </c>
      <c r="J28" s="3">
        <v>80</v>
      </c>
      <c r="K28" s="3">
        <v>48</v>
      </c>
    </row>
    <row r="29" spans="1:11" ht="12.75">
      <c r="A29" s="1">
        <f t="shared" si="0"/>
        <v>0.006944444444444531</v>
      </c>
      <c r="B29" s="2">
        <v>0.607638888888889</v>
      </c>
      <c r="C29" s="3">
        <v>27</v>
      </c>
      <c r="D29" s="3">
        <v>49</v>
      </c>
      <c r="E29" s="3">
        <v>1550</v>
      </c>
      <c r="F29" s="3">
        <v>499</v>
      </c>
      <c r="G29" s="3">
        <v>2983</v>
      </c>
      <c r="H29" s="3">
        <v>462</v>
      </c>
      <c r="I29" s="3">
        <v>2206</v>
      </c>
      <c r="J29" s="3">
        <v>58</v>
      </c>
      <c r="K29" s="3">
        <v>38</v>
      </c>
    </row>
    <row r="30" spans="1:11" ht="12.75">
      <c r="A30" s="1">
        <f t="shared" si="0"/>
        <v>0.004166666666666652</v>
      </c>
      <c r="B30" s="2">
        <v>0.6118055555555556</v>
      </c>
      <c r="C30" s="3">
        <v>28</v>
      </c>
      <c r="D30" s="3">
        <v>624</v>
      </c>
      <c r="E30" s="3">
        <v>364</v>
      </c>
      <c r="F30" s="3">
        <v>538</v>
      </c>
      <c r="G30" s="3">
        <v>2080</v>
      </c>
      <c r="H30" s="3">
        <v>2815</v>
      </c>
      <c r="I30" s="3">
        <v>2540</v>
      </c>
      <c r="J30" s="3">
        <v>84</v>
      </c>
      <c r="K30" s="3">
        <v>28</v>
      </c>
    </row>
    <row r="31" spans="1:11" ht="12.75">
      <c r="A31" s="1">
        <f t="shared" si="0"/>
        <v>0.00347222222222221</v>
      </c>
      <c r="B31" s="2">
        <v>0.6152777777777778</v>
      </c>
      <c r="C31" s="3">
        <v>29</v>
      </c>
      <c r="D31" s="3">
        <v>1912</v>
      </c>
      <c r="E31" s="3">
        <v>2992</v>
      </c>
      <c r="F31" s="3">
        <v>2078</v>
      </c>
      <c r="G31" s="3">
        <v>1421</v>
      </c>
      <c r="H31" s="3">
        <v>2975</v>
      </c>
      <c r="I31" s="3">
        <v>348</v>
      </c>
      <c r="J31" s="3">
        <v>50</v>
      </c>
      <c r="K31" s="3">
        <v>96</v>
      </c>
    </row>
    <row r="32" spans="1:11" ht="12.75">
      <c r="A32" s="1">
        <f t="shared" si="0"/>
        <v>0.005555555555555536</v>
      </c>
      <c r="B32" s="2">
        <v>0.6208333333333333</v>
      </c>
      <c r="C32" s="3">
        <v>30</v>
      </c>
      <c r="D32" s="3">
        <v>1920</v>
      </c>
      <c r="E32" s="3">
        <v>1927</v>
      </c>
      <c r="F32" s="3">
        <v>2873</v>
      </c>
      <c r="G32" s="3">
        <v>456</v>
      </c>
      <c r="H32" s="3">
        <v>2091</v>
      </c>
      <c r="I32" s="3">
        <v>2173</v>
      </c>
      <c r="J32" s="3">
        <v>0</v>
      </c>
      <c r="K32" s="3">
        <v>68</v>
      </c>
    </row>
    <row r="33" spans="1:11" ht="12.75">
      <c r="A33" s="1">
        <f t="shared" si="0"/>
        <v>0.004861111111111094</v>
      </c>
      <c r="B33" s="2">
        <v>0.6256944444444444</v>
      </c>
      <c r="C33" s="3">
        <v>31</v>
      </c>
      <c r="D33" s="3">
        <v>2242</v>
      </c>
      <c r="E33" s="3">
        <v>2556</v>
      </c>
      <c r="F33" s="3">
        <v>1477</v>
      </c>
      <c r="G33" s="3">
        <v>2183</v>
      </c>
      <c r="H33" s="3">
        <v>2221</v>
      </c>
      <c r="I33" s="3">
        <v>2920</v>
      </c>
      <c r="J33" s="3">
        <v>73</v>
      </c>
      <c r="K33" s="3">
        <v>52</v>
      </c>
    </row>
    <row r="34" spans="1:11" ht="12.75">
      <c r="A34" s="1">
        <f t="shared" si="0"/>
        <v>0.00347222222222221</v>
      </c>
      <c r="B34" s="2">
        <v>0.6291666666666667</v>
      </c>
      <c r="C34" s="3">
        <v>32</v>
      </c>
      <c r="D34" s="3">
        <v>2091</v>
      </c>
      <c r="E34" s="3">
        <v>462</v>
      </c>
      <c r="F34" s="3">
        <v>2815</v>
      </c>
      <c r="G34" s="3">
        <v>1421</v>
      </c>
      <c r="H34" s="3">
        <v>2078</v>
      </c>
      <c r="I34" s="3">
        <v>49</v>
      </c>
      <c r="J34" s="3">
        <v>36</v>
      </c>
      <c r="K34" s="3">
        <v>62</v>
      </c>
    </row>
    <row r="35" spans="1:11" ht="12.75">
      <c r="A35" s="1">
        <f t="shared" si="0"/>
        <v>0.004861111111111094</v>
      </c>
      <c r="B35" s="2">
        <v>0.6340277777777777</v>
      </c>
      <c r="C35" s="3">
        <v>33</v>
      </c>
      <c r="D35" s="3">
        <v>2206</v>
      </c>
      <c r="E35" s="3">
        <v>456</v>
      </c>
      <c r="F35" s="3">
        <v>2873</v>
      </c>
      <c r="G35" s="3">
        <v>1477</v>
      </c>
      <c r="H35" s="3">
        <v>538</v>
      </c>
      <c r="I35" s="3">
        <v>2975</v>
      </c>
      <c r="J35" s="3">
        <v>56</v>
      </c>
      <c r="K35" s="3">
        <v>59</v>
      </c>
    </row>
    <row r="36" spans="1:11" ht="12.75">
      <c r="A36" s="1">
        <f t="shared" si="0"/>
        <v>0.005555555555555536</v>
      </c>
      <c r="B36" s="2">
        <v>0.6395833333333333</v>
      </c>
      <c r="C36" s="3">
        <v>34</v>
      </c>
      <c r="D36" s="3">
        <v>2221</v>
      </c>
      <c r="E36" s="3">
        <v>624</v>
      </c>
      <c r="F36" s="3">
        <v>2173</v>
      </c>
      <c r="G36" s="3">
        <v>3039</v>
      </c>
      <c r="H36" s="3">
        <v>499</v>
      </c>
      <c r="I36" s="3">
        <v>1920</v>
      </c>
      <c r="J36" s="3">
        <v>66</v>
      </c>
      <c r="K36" s="3">
        <v>58</v>
      </c>
    </row>
    <row r="37" spans="1:11" ht="12.75">
      <c r="A37" s="1">
        <f t="shared" si="0"/>
        <v>0.003472222222222321</v>
      </c>
      <c r="B37" s="2">
        <v>0.6430555555555556</v>
      </c>
      <c r="C37" s="3">
        <v>35</v>
      </c>
      <c r="D37" s="3">
        <v>2920</v>
      </c>
      <c r="E37" s="3">
        <v>2556</v>
      </c>
      <c r="F37" s="3">
        <v>2080</v>
      </c>
      <c r="G37" s="3">
        <v>2540</v>
      </c>
      <c r="H37" s="3">
        <v>1912</v>
      </c>
      <c r="I37" s="3">
        <v>1927</v>
      </c>
      <c r="J37" s="3">
        <v>32</v>
      </c>
      <c r="K37" s="3">
        <v>77</v>
      </c>
    </row>
    <row r="38" spans="1:11" ht="12.75">
      <c r="A38" s="1">
        <f t="shared" si="0"/>
        <v>0.00347222222222221</v>
      </c>
      <c r="B38" s="2">
        <v>0.6465277777777778</v>
      </c>
      <c r="C38" s="3">
        <v>36</v>
      </c>
      <c r="D38" s="3">
        <v>2242</v>
      </c>
      <c r="E38" s="3">
        <v>1550</v>
      </c>
      <c r="F38" s="3">
        <v>2183</v>
      </c>
      <c r="G38" s="3">
        <v>2992</v>
      </c>
      <c r="H38" s="3">
        <v>348</v>
      </c>
      <c r="I38" s="3">
        <v>364</v>
      </c>
      <c r="J38" s="3">
        <v>24</v>
      </c>
      <c r="K38" s="3">
        <v>107</v>
      </c>
    </row>
    <row r="39" spans="1:11" ht="12.75">
      <c r="A39" s="1">
        <f t="shared" si="0"/>
        <v>0.004166666666666652</v>
      </c>
      <c r="B39" s="2">
        <v>0.6506944444444445</v>
      </c>
      <c r="C39" s="3">
        <v>37</v>
      </c>
      <c r="D39" s="3">
        <v>2983</v>
      </c>
      <c r="E39" s="3">
        <v>456</v>
      </c>
      <c r="F39" s="3">
        <v>2080</v>
      </c>
      <c r="G39" s="3">
        <v>2173</v>
      </c>
      <c r="H39" s="3">
        <v>2815</v>
      </c>
      <c r="I39" s="3">
        <v>1421</v>
      </c>
      <c r="J39" s="3">
        <v>52</v>
      </c>
      <c r="K39" s="3">
        <v>68</v>
      </c>
    </row>
    <row r="40" spans="1:11" ht="12.75">
      <c r="A40" s="1">
        <f t="shared" si="0"/>
        <v>0.009722222222222188</v>
      </c>
      <c r="B40" s="2">
        <v>0.6604166666666667</v>
      </c>
      <c r="C40" s="3">
        <v>38</v>
      </c>
      <c r="D40" s="3">
        <v>462</v>
      </c>
      <c r="E40" s="3">
        <v>624</v>
      </c>
      <c r="F40" s="3">
        <v>1920</v>
      </c>
      <c r="G40" s="3">
        <v>348</v>
      </c>
      <c r="H40" s="3">
        <v>2242</v>
      </c>
      <c r="I40" s="3">
        <v>2920</v>
      </c>
      <c r="J40" s="3">
        <v>62</v>
      </c>
      <c r="K40" s="3">
        <v>56</v>
      </c>
    </row>
    <row r="41" spans="1:11" ht="12.75">
      <c r="A41" s="1">
        <f t="shared" si="0"/>
        <v>0.004166666666666652</v>
      </c>
      <c r="B41" s="2">
        <v>0.6645833333333333</v>
      </c>
      <c r="C41" s="3">
        <v>39</v>
      </c>
      <c r="D41" s="3">
        <v>2992</v>
      </c>
      <c r="E41" s="3">
        <v>49</v>
      </c>
      <c r="F41" s="3">
        <v>2206</v>
      </c>
      <c r="G41" s="3">
        <v>1927</v>
      </c>
      <c r="H41" s="3">
        <v>2221</v>
      </c>
      <c r="I41" s="3">
        <v>364</v>
      </c>
      <c r="J41" s="3">
        <v>76</v>
      </c>
      <c r="K41" s="3">
        <v>40</v>
      </c>
    </row>
    <row r="42" spans="1:11" ht="12.75">
      <c r="A42" s="1">
        <f t="shared" si="0"/>
        <v>0.003472222222222321</v>
      </c>
      <c r="B42" s="2">
        <v>0.6680555555555556</v>
      </c>
      <c r="C42" s="3">
        <v>40</v>
      </c>
      <c r="D42" s="3">
        <v>2540</v>
      </c>
      <c r="E42" s="3">
        <v>538</v>
      </c>
      <c r="F42" s="3">
        <v>2556</v>
      </c>
      <c r="G42" s="3">
        <v>2975</v>
      </c>
      <c r="H42" s="3">
        <v>1550</v>
      </c>
      <c r="I42" s="3">
        <v>2091</v>
      </c>
      <c r="J42" s="3">
        <v>52</v>
      </c>
      <c r="K42" s="3">
        <v>30</v>
      </c>
    </row>
    <row r="43" spans="1:11" ht="12.75">
      <c r="A43" s="1">
        <f t="shared" si="0"/>
        <v>0.005555555555555536</v>
      </c>
      <c r="B43" s="2">
        <v>0.6736111111111112</v>
      </c>
      <c r="C43" s="3">
        <v>41</v>
      </c>
      <c r="D43" s="3">
        <v>499</v>
      </c>
      <c r="E43" s="3">
        <v>2983</v>
      </c>
      <c r="F43" s="3">
        <v>2078</v>
      </c>
      <c r="G43" s="3">
        <v>2873</v>
      </c>
      <c r="H43" s="3">
        <v>1477</v>
      </c>
      <c r="I43" s="3">
        <v>3039</v>
      </c>
      <c r="J43" s="3">
        <v>30</v>
      </c>
      <c r="K43" s="3">
        <v>46</v>
      </c>
    </row>
    <row r="44" spans="1:11" ht="12.75">
      <c r="A44" s="4">
        <f>AVERAGE(A4:A43)</f>
        <v>0.005056980056980058</v>
      </c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1" t="s">
        <v>0</v>
      </c>
      <c r="B46" s="2">
        <v>0.38819444444444445</v>
      </c>
      <c r="C46" s="3">
        <v>42</v>
      </c>
      <c r="D46" s="3">
        <v>1912</v>
      </c>
      <c r="E46" s="3">
        <v>624</v>
      </c>
      <c r="F46" s="3">
        <v>2815</v>
      </c>
      <c r="G46" s="3">
        <v>2183</v>
      </c>
      <c r="H46" s="3">
        <v>462</v>
      </c>
      <c r="I46" s="3">
        <v>456</v>
      </c>
      <c r="J46" s="3">
        <v>74</v>
      </c>
      <c r="K46" s="3">
        <v>60</v>
      </c>
    </row>
    <row r="47" spans="1:11" ht="12.75">
      <c r="A47" s="1">
        <f t="shared" si="0"/>
        <v>0.004166666666666652</v>
      </c>
      <c r="B47" s="2">
        <v>0.3923611111111111</v>
      </c>
      <c r="C47" s="3">
        <v>43</v>
      </c>
      <c r="D47" s="3">
        <v>2091</v>
      </c>
      <c r="E47" s="3">
        <v>2873</v>
      </c>
      <c r="F47" s="3">
        <v>2242</v>
      </c>
      <c r="G47" s="3">
        <v>2080</v>
      </c>
      <c r="H47" s="3">
        <v>2078</v>
      </c>
      <c r="I47" s="3">
        <v>2206</v>
      </c>
      <c r="J47" s="3">
        <v>58</v>
      </c>
      <c r="K47" s="3">
        <v>36</v>
      </c>
    </row>
    <row r="48" spans="1:11" ht="12.75">
      <c r="A48" s="1">
        <f t="shared" si="0"/>
        <v>0.005555555555555591</v>
      </c>
      <c r="B48" s="2">
        <v>0.3979166666666667</v>
      </c>
      <c r="C48" s="3">
        <v>44</v>
      </c>
      <c r="D48" s="3">
        <v>49</v>
      </c>
      <c r="E48" s="3">
        <v>348</v>
      </c>
      <c r="F48" s="3">
        <v>2983</v>
      </c>
      <c r="G48" s="3">
        <v>2221</v>
      </c>
      <c r="H48" s="3">
        <v>2556</v>
      </c>
      <c r="I48" s="3">
        <v>2992</v>
      </c>
      <c r="J48" s="3">
        <v>34</v>
      </c>
      <c r="K48" s="3">
        <v>64</v>
      </c>
    </row>
    <row r="49" spans="1:11" ht="12.75">
      <c r="A49" s="1">
        <f t="shared" si="0"/>
        <v>0.007638888888888806</v>
      </c>
      <c r="B49" s="2">
        <v>0.4055555555555555</v>
      </c>
      <c r="C49" s="3">
        <v>45</v>
      </c>
      <c r="D49" s="3">
        <v>2540</v>
      </c>
      <c r="E49" s="3">
        <v>1477</v>
      </c>
      <c r="F49" s="3">
        <v>364</v>
      </c>
      <c r="G49" s="3">
        <v>1927</v>
      </c>
      <c r="H49" s="3">
        <v>2183</v>
      </c>
      <c r="I49" s="3">
        <v>538</v>
      </c>
      <c r="J49" s="3">
        <v>60</v>
      </c>
      <c r="K49" s="3">
        <v>59</v>
      </c>
    </row>
    <row r="50" spans="1:11" ht="12.75">
      <c r="A50" s="1">
        <f t="shared" si="0"/>
        <v>0.015277777777777835</v>
      </c>
      <c r="B50" s="2">
        <v>0.42083333333333334</v>
      </c>
      <c r="C50" s="3">
        <v>46</v>
      </c>
      <c r="D50" s="3">
        <v>2920</v>
      </c>
      <c r="E50" s="3">
        <v>1421</v>
      </c>
      <c r="F50" s="3">
        <v>3039</v>
      </c>
      <c r="G50" s="3">
        <v>1912</v>
      </c>
      <c r="H50" s="3">
        <v>2173</v>
      </c>
      <c r="I50" s="3">
        <v>1920</v>
      </c>
      <c r="J50" s="3">
        <v>65</v>
      </c>
      <c r="K50" s="3">
        <v>54</v>
      </c>
    </row>
    <row r="51" spans="1:11" ht="12.75">
      <c r="A51" s="1">
        <f t="shared" si="0"/>
        <v>0.004166666666666652</v>
      </c>
      <c r="B51" s="2">
        <v>0.425</v>
      </c>
      <c r="C51" s="3">
        <v>47</v>
      </c>
      <c r="D51" s="3">
        <v>2975</v>
      </c>
      <c r="E51" s="3">
        <v>499</v>
      </c>
      <c r="F51" s="3">
        <v>456</v>
      </c>
      <c r="G51" s="3">
        <v>1550</v>
      </c>
      <c r="H51" s="3">
        <v>624</v>
      </c>
      <c r="I51" s="3">
        <v>2540</v>
      </c>
      <c r="J51" s="3">
        <v>62</v>
      </c>
      <c r="K51" s="3">
        <v>58</v>
      </c>
    </row>
    <row r="52" spans="1:11" ht="12.75">
      <c r="A52" s="1">
        <f t="shared" si="0"/>
        <v>0.006250000000000033</v>
      </c>
      <c r="B52" s="2">
        <v>0.43125</v>
      </c>
      <c r="C52" s="3">
        <v>48</v>
      </c>
      <c r="D52" s="3">
        <v>1912</v>
      </c>
      <c r="E52" s="3">
        <v>49</v>
      </c>
      <c r="F52" s="3">
        <v>2183</v>
      </c>
      <c r="G52" s="3">
        <v>3039</v>
      </c>
      <c r="H52" s="3">
        <v>2206</v>
      </c>
      <c r="I52" s="3">
        <v>538</v>
      </c>
      <c r="J52" s="3">
        <v>40</v>
      </c>
      <c r="K52" s="3">
        <v>74</v>
      </c>
    </row>
    <row r="53" spans="1:11" ht="12.75">
      <c r="A53" s="1">
        <f t="shared" si="0"/>
        <v>0.004166666666666596</v>
      </c>
      <c r="B53" s="2">
        <v>0.4354166666666666</v>
      </c>
      <c r="C53" s="3">
        <v>49</v>
      </c>
      <c r="D53" s="3">
        <v>2815</v>
      </c>
      <c r="E53" s="3">
        <v>2975</v>
      </c>
      <c r="F53" s="3">
        <v>2992</v>
      </c>
      <c r="G53" s="3">
        <v>2173</v>
      </c>
      <c r="H53" s="3">
        <v>2078</v>
      </c>
      <c r="I53" s="3">
        <v>1927</v>
      </c>
      <c r="J53" s="3">
        <v>103</v>
      </c>
      <c r="K53" s="3">
        <v>48</v>
      </c>
    </row>
    <row r="54" spans="1:11" ht="12.75">
      <c r="A54" s="1">
        <f t="shared" si="0"/>
        <v>0.010416666666666685</v>
      </c>
      <c r="B54" s="2">
        <v>0.4458333333333333</v>
      </c>
      <c r="C54" s="3">
        <v>51</v>
      </c>
      <c r="D54" s="3">
        <v>348</v>
      </c>
      <c r="E54" s="3">
        <v>2080</v>
      </c>
      <c r="F54" s="3">
        <v>499</v>
      </c>
      <c r="G54" s="3">
        <v>2873</v>
      </c>
      <c r="H54" s="3">
        <v>364</v>
      </c>
      <c r="I54" s="3">
        <v>2920</v>
      </c>
      <c r="J54" s="3">
        <v>58</v>
      </c>
      <c r="K54" s="3">
        <v>46</v>
      </c>
    </row>
    <row r="55" spans="1:11" ht="12.75">
      <c r="A55" s="1">
        <f t="shared" si="0"/>
        <v>0.004166666666666707</v>
      </c>
      <c r="B55" s="2">
        <v>0.45</v>
      </c>
      <c r="C55" s="3">
        <v>52</v>
      </c>
      <c r="D55" s="3">
        <v>2242</v>
      </c>
      <c r="E55" s="3">
        <v>1421</v>
      </c>
      <c r="F55" s="3">
        <v>2983</v>
      </c>
      <c r="G55" s="3">
        <v>2091</v>
      </c>
      <c r="H55" s="3">
        <v>1477</v>
      </c>
      <c r="I55" s="3">
        <v>624</v>
      </c>
      <c r="J55" s="3">
        <v>66</v>
      </c>
      <c r="K55" s="3">
        <v>90</v>
      </c>
    </row>
    <row r="56" spans="1:11" ht="12.75">
      <c r="A56" s="1">
        <f t="shared" si="0"/>
        <v>0.004166666666666652</v>
      </c>
      <c r="B56" s="2">
        <v>0.45416666666666666</v>
      </c>
      <c r="C56" s="3">
        <v>53</v>
      </c>
      <c r="D56" s="3">
        <v>2078</v>
      </c>
      <c r="E56" s="3">
        <v>1550</v>
      </c>
      <c r="F56" s="3">
        <v>3039</v>
      </c>
      <c r="G56" s="3">
        <v>348</v>
      </c>
      <c r="H56" s="3">
        <v>456</v>
      </c>
      <c r="I56" s="3">
        <v>1920</v>
      </c>
      <c r="J56" s="3">
        <v>40</v>
      </c>
      <c r="K56" s="3">
        <v>84</v>
      </c>
    </row>
    <row r="57" spans="1:11" ht="12.75">
      <c r="A57" s="1">
        <f t="shared" si="0"/>
        <v>0.004166666666666652</v>
      </c>
      <c r="B57" s="2">
        <v>0.4583333333333333</v>
      </c>
      <c r="C57" s="3">
        <v>54</v>
      </c>
      <c r="D57" s="3">
        <v>2556</v>
      </c>
      <c r="E57" s="3">
        <v>2206</v>
      </c>
      <c r="F57" s="3">
        <v>364</v>
      </c>
      <c r="G57" s="3">
        <v>2080</v>
      </c>
      <c r="H57" s="3">
        <v>1477</v>
      </c>
      <c r="I57" s="3">
        <v>2173</v>
      </c>
      <c r="J57" s="3">
        <v>62</v>
      </c>
      <c r="K57" s="3">
        <v>34</v>
      </c>
    </row>
    <row r="58" spans="1:11" ht="12.75">
      <c r="A58" s="1">
        <f t="shared" si="0"/>
        <v>0.004861111111111149</v>
      </c>
      <c r="B58" s="2">
        <v>0.46319444444444446</v>
      </c>
      <c r="C58" s="3">
        <v>55</v>
      </c>
      <c r="D58" s="3">
        <v>462</v>
      </c>
      <c r="E58" s="3">
        <v>1927</v>
      </c>
      <c r="F58" s="3">
        <v>2975</v>
      </c>
      <c r="G58" s="3">
        <v>2920</v>
      </c>
      <c r="H58" s="3">
        <v>2091</v>
      </c>
      <c r="I58" s="3">
        <v>499</v>
      </c>
      <c r="J58" s="3">
        <v>71</v>
      </c>
      <c r="K58" s="3">
        <v>46</v>
      </c>
    </row>
    <row r="59" spans="1:11" ht="12.75">
      <c r="A59" s="1">
        <f t="shared" si="0"/>
        <v>0.004861111111111038</v>
      </c>
      <c r="B59" s="2">
        <v>0.4680555555555555</v>
      </c>
      <c r="C59" s="3">
        <v>56</v>
      </c>
      <c r="D59" s="3">
        <v>1912</v>
      </c>
      <c r="E59" s="3">
        <v>2221</v>
      </c>
      <c r="F59" s="3">
        <v>2242</v>
      </c>
      <c r="G59" s="3">
        <v>2815</v>
      </c>
      <c r="H59" s="3">
        <v>49</v>
      </c>
      <c r="I59" s="3">
        <v>2873</v>
      </c>
      <c r="J59" s="3">
        <v>32</v>
      </c>
      <c r="K59" s="3">
        <v>62</v>
      </c>
    </row>
    <row r="60" spans="1:11" ht="12.75">
      <c r="A60" s="1">
        <f t="shared" si="0"/>
        <v>0.009027777777777801</v>
      </c>
      <c r="B60" s="2">
        <v>0.4770833333333333</v>
      </c>
      <c r="C60" s="3">
        <v>50</v>
      </c>
      <c r="D60" s="3">
        <v>1920</v>
      </c>
      <c r="E60" s="3">
        <v>2221</v>
      </c>
      <c r="F60" s="3">
        <v>2983</v>
      </c>
      <c r="G60" s="3">
        <v>462</v>
      </c>
      <c r="H60" s="3">
        <v>1550</v>
      </c>
      <c r="I60" s="3">
        <v>2556</v>
      </c>
      <c r="J60" s="3">
        <v>52</v>
      </c>
      <c r="K60" s="3">
        <v>44</v>
      </c>
    </row>
    <row r="61" spans="1:11" ht="12.75">
      <c r="A61" s="1">
        <f>B61-B59</f>
        <v>0.014583333333333393</v>
      </c>
      <c r="B61" s="2">
        <v>0.4826388888888889</v>
      </c>
      <c r="C61" s="3">
        <v>57</v>
      </c>
      <c r="D61" s="3">
        <v>2992</v>
      </c>
      <c r="E61" s="3">
        <v>2540</v>
      </c>
      <c r="F61" s="3">
        <v>2183</v>
      </c>
      <c r="G61" s="3">
        <v>538</v>
      </c>
      <c r="H61" s="3">
        <v>1421</v>
      </c>
      <c r="I61" s="3">
        <v>462</v>
      </c>
      <c r="J61" s="3">
        <v>54</v>
      </c>
      <c r="K61" s="3">
        <v>44</v>
      </c>
    </row>
    <row r="62" spans="1:11" ht="12.75">
      <c r="A62" s="4">
        <f>AVERAGE(A47:A61)</f>
        <v>0.00689814814814815</v>
      </c>
      <c r="H62" t="s">
        <v>104</v>
      </c>
      <c r="J62">
        <f>SUM(J3:J61)</f>
        <v>2846</v>
      </c>
      <c r="K62">
        <f>SUM(K3:K61)</f>
        <v>3286</v>
      </c>
    </row>
    <row r="63" spans="8:11" ht="12.75">
      <c r="H63" t="s">
        <v>105</v>
      </c>
      <c r="K63">
        <f>(J62+K62)/C61/2</f>
        <v>53.78947368421053</v>
      </c>
    </row>
    <row r="64" spans="1:2" ht="12.75">
      <c r="A64" s="4">
        <f>AVERAGE(A47:A61,A4:A43)</f>
        <v>0.0055684156378600835</v>
      </c>
      <c r="B64" t="s">
        <v>14</v>
      </c>
    </row>
    <row r="66" ht="12.75">
      <c r="A66"/>
    </row>
    <row r="67" ht="12.75">
      <c r="A67"/>
    </row>
    <row r="68" spans="1:11" ht="12.75">
      <c r="A68" s="36" t="s">
        <v>157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24">
      <c r="A69" s="21" t="s">
        <v>153</v>
      </c>
      <c r="B69" s="21" t="s">
        <v>158</v>
      </c>
      <c r="C69" s="21" t="s">
        <v>154</v>
      </c>
      <c r="D69" s="21" t="s">
        <v>6</v>
      </c>
      <c r="E69" s="21" t="s">
        <v>7</v>
      </c>
      <c r="F69" s="21" t="s">
        <v>8</v>
      </c>
      <c r="G69" s="21" t="s">
        <v>9</v>
      </c>
      <c r="H69" s="21" t="s">
        <v>10</v>
      </c>
      <c r="I69" s="21" t="s">
        <v>11</v>
      </c>
      <c r="J69" s="21" t="s">
        <v>155</v>
      </c>
      <c r="K69" s="21" t="s">
        <v>156</v>
      </c>
    </row>
    <row r="70" spans="1:11" ht="12.75">
      <c r="A70" s="2">
        <v>0.5583333333333333</v>
      </c>
      <c r="B70" s="29" t="s">
        <v>159</v>
      </c>
      <c r="C70" s="3">
        <v>1</v>
      </c>
      <c r="D70" s="3">
        <v>624</v>
      </c>
      <c r="E70" s="3">
        <v>1477</v>
      </c>
      <c r="F70" s="3">
        <v>2173</v>
      </c>
      <c r="G70" s="3">
        <v>3039</v>
      </c>
      <c r="H70" s="3">
        <v>1920</v>
      </c>
      <c r="I70" s="3">
        <v>2091</v>
      </c>
      <c r="J70" s="3">
        <v>91</v>
      </c>
      <c r="K70" s="3">
        <v>58</v>
      </c>
    </row>
    <row r="71" spans="1:11" ht="12.75">
      <c r="A71" s="2">
        <v>0.5631944444444444</v>
      </c>
      <c r="B71" s="29" t="s">
        <v>160</v>
      </c>
      <c r="C71" s="3">
        <v>2</v>
      </c>
      <c r="D71" s="3">
        <v>1927</v>
      </c>
      <c r="E71" s="3">
        <v>2540</v>
      </c>
      <c r="F71" s="3">
        <v>2242</v>
      </c>
      <c r="G71" s="3">
        <v>2975</v>
      </c>
      <c r="H71" s="3">
        <v>2221</v>
      </c>
      <c r="I71" s="3">
        <v>49</v>
      </c>
      <c r="J71" s="3">
        <v>44</v>
      </c>
      <c r="K71" s="3">
        <v>50</v>
      </c>
    </row>
    <row r="72" spans="1:11" ht="12.75">
      <c r="A72" s="2">
        <v>0.5666666666666667</v>
      </c>
      <c r="B72" s="29" t="s">
        <v>161</v>
      </c>
      <c r="C72" s="3">
        <v>3</v>
      </c>
      <c r="D72" s="3">
        <v>2992</v>
      </c>
      <c r="E72" s="3">
        <v>2556</v>
      </c>
      <c r="F72" s="3">
        <v>364</v>
      </c>
      <c r="G72" s="3">
        <v>1421</v>
      </c>
      <c r="H72" s="3">
        <v>2080</v>
      </c>
      <c r="I72" s="3">
        <v>538</v>
      </c>
      <c r="J72" s="3">
        <v>30</v>
      </c>
      <c r="K72" s="3">
        <v>64</v>
      </c>
    </row>
    <row r="73" spans="1:11" ht="12.75">
      <c r="A73" s="2">
        <v>0.5715277777777777</v>
      </c>
      <c r="B73" s="29" t="s">
        <v>162</v>
      </c>
      <c r="C73" s="3">
        <v>4</v>
      </c>
      <c r="D73" s="3">
        <v>2815</v>
      </c>
      <c r="E73" s="3">
        <v>499</v>
      </c>
      <c r="F73" s="3">
        <v>2206</v>
      </c>
      <c r="G73" s="3">
        <v>456</v>
      </c>
      <c r="H73" s="3">
        <v>2078</v>
      </c>
      <c r="I73" s="3">
        <v>348</v>
      </c>
      <c r="J73" s="3">
        <v>38</v>
      </c>
      <c r="K73" s="3">
        <v>55</v>
      </c>
    </row>
    <row r="74" spans="1:11" ht="12.75">
      <c r="A74" s="2">
        <v>0.575</v>
      </c>
      <c r="B74" s="29" t="s">
        <v>163</v>
      </c>
      <c r="C74" s="3">
        <v>5</v>
      </c>
      <c r="D74" s="3">
        <v>624</v>
      </c>
      <c r="E74" s="3">
        <v>1477</v>
      </c>
      <c r="F74" s="3">
        <v>2173</v>
      </c>
      <c r="G74" s="3">
        <v>3039</v>
      </c>
      <c r="H74" s="3">
        <v>1920</v>
      </c>
      <c r="I74" s="3">
        <v>2091</v>
      </c>
      <c r="J74" s="3">
        <v>60</v>
      </c>
      <c r="K74" s="3">
        <v>42</v>
      </c>
    </row>
    <row r="75" spans="1:11" ht="12.75">
      <c r="A75" s="2">
        <v>0.579861111111111</v>
      </c>
      <c r="B75" s="29" t="s">
        <v>164</v>
      </c>
      <c r="C75" s="3">
        <v>6</v>
      </c>
      <c r="D75" s="3">
        <v>2540</v>
      </c>
      <c r="E75" s="3">
        <v>1927</v>
      </c>
      <c r="F75" s="3">
        <v>2242</v>
      </c>
      <c r="G75" s="3">
        <v>2221</v>
      </c>
      <c r="H75" s="3">
        <v>2975</v>
      </c>
      <c r="I75" s="3">
        <v>49</v>
      </c>
      <c r="J75" s="3">
        <v>62</v>
      </c>
      <c r="K75" s="3">
        <v>42</v>
      </c>
    </row>
    <row r="76" spans="1:11" ht="12.75">
      <c r="A76" s="2">
        <v>0.5847222222222223</v>
      </c>
      <c r="B76" s="29" t="s">
        <v>165</v>
      </c>
      <c r="C76" s="3">
        <v>7</v>
      </c>
      <c r="D76" s="3">
        <v>364</v>
      </c>
      <c r="E76" s="3">
        <v>2992</v>
      </c>
      <c r="F76" s="3">
        <v>2556</v>
      </c>
      <c r="G76" s="3">
        <v>2080</v>
      </c>
      <c r="H76" s="3">
        <v>1421</v>
      </c>
      <c r="I76" s="3">
        <v>538</v>
      </c>
      <c r="J76" s="3">
        <v>94</v>
      </c>
      <c r="K76" s="3">
        <v>36</v>
      </c>
    </row>
    <row r="77" spans="1:11" ht="12.75">
      <c r="A77" s="2">
        <v>0.5888888888888889</v>
      </c>
      <c r="B77" s="29" t="s">
        <v>166</v>
      </c>
      <c r="C77" s="3">
        <v>8</v>
      </c>
      <c r="D77" s="3">
        <v>2206</v>
      </c>
      <c r="E77" s="3">
        <v>2815</v>
      </c>
      <c r="F77" s="3">
        <v>499</v>
      </c>
      <c r="G77" s="3">
        <v>456</v>
      </c>
      <c r="H77" s="3">
        <v>2078</v>
      </c>
      <c r="I77" s="3">
        <v>348</v>
      </c>
      <c r="J77" s="3">
        <v>50</v>
      </c>
      <c r="K77" s="3">
        <v>45</v>
      </c>
    </row>
    <row r="78" spans="1:11" ht="12.75">
      <c r="A78" s="2">
        <v>0.5944444444444444</v>
      </c>
      <c r="B78" s="29" t="s">
        <v>168</v>
      </c>
      <c r="C78" s="3">
        <v>10</v>
      </c>
      <c r="D78" s="3">
        <v>2540</v>
      </c>
      <c r="E78" s="3">
        <v>2242</v>
      </c>
      <c r="F78" s="3">
        <v>1927</v>
      </c>
      <c r="G78" s="3">
        <v>2975</v>
      </c>
      <c r="H78" s="3">
        <v>462</v>
      </c>
      <c r="I78" s="3">
        <v>49</v>
      </c>
      <c r="J78" s="3">
        <v>54</v>
      </c>
      <c r="K78" s="3">
        <v>36</v>
      </c>
    </row>
    <row r="79" spans="1:11" ht="12.75">
      <c r="A79" s="2">
        <v>0.5986111111111111</v>
      </c>
      <c r="B79" s="29" t="s">
        <v>169</v>
      </c>
      <c r="C79" s="3">
        <v>11</v>
      </c>
      <c r="D79" s="3">
        <v>2992</v>
      </c>
      <c r="E79" s="3">
        <v>2556</v>
      </c>
      <c r="F79" s="3">
        <v>364</v>
      </c>
      <c r="G79" s="3">
        <v>1421</v>
      </c>
      <c r="H79" s="3">
        <v>2080</v>
      </c>
      <c r="I79" s="3">
        <v>538</v>
      </c>
      <c r="J79" s="3">
        <v>54</v>
      </c>
      <c r="K79" s="3">
        <v>60</v>
      </c>
    </row>
    <row r="80" spans="1:11" ht="12.75">
      <c r="A80" s="2">
        <v>0.6027777777777777</v>
      </c>
      <c r="B80" s="29" t="s">
        <v>102</v>
      </c>
      <c r="C80" s="3">
        <v>12</v>
      </c>
      <c r="D80" s="3">
        <v>2206</v>
      </c>
      <c r="E80" s="3">
        <v>499</v>
      </c>
      <c r="F80" s="3">
        <v>2815</v>
      </c>
      <c r="G80" s="3">
        <v>456</v>
      </c>
      <c r="H80" s="3">
        <v>2078</v>
      </c>
      <c r="I80" s="3">
        <v>348</v>
      </c>
      <c r="J80" s="3">
        <v>58</v>
      </c>
      <c r="K80" s="3">
        <v>56</v>
      </c>
    </row>
    <row r="81" spans="1:11" ht="12.75">
      <c r="A81" s="2">
        <v>0.6083333333333333</v>
      </c>
      <c r="B81" s="29" t="s">
        <v>170</v>
      </c>
      <c r="C81" s="3">
        <v>13</v>
      </c>
      <c r="D81" s="3">
        <v>2173</v>
      </c>
      <c r="E81" s="3">
        <v>624</v>
      </c>
      <c r="F81" s="3">
        <v>1477</v>
      </c>
      <c r="G81" s="3">
        <v>2242</v>
      </c>
      <c r="H81" s="3">
        <v>2540</v>
      </c>
      <c r="I81" s="3">
        <v>1927</v>
      </c>
      <c r="J81" s="3">
        <v>96</v>
      </c>
      <c r="K81" s="3">
        <v>38</v>
      </c>
    </row>
    <row r="82" spans="1:11" ht="12.75">
      <c r="A82" s="2">
        <v>0.6131944444444445</v>
      </c>
      <c r="B82" s="29" t="s">
        <v>171</v>
      </c>
      <c r="C82" s="3">
        <v>14</v>
      </c>
      <c r="D82" s="3">
        <v>2080</v>
      </c>
      <c r="E82" s="3">
        <v>1421</v>
      </c>
      <c r="F82" s="3">
        <v>538</v>
      </c>
      <c r="G82" s="3">
        <v>2815</v>
      </c>
      <c r="H82" s="3">
        <v>2206</v>
      </c>
      <c r="I82" s="3">
        <v>499</v>
      </c>
      <c r="J82" s="3">
        <v>58</v>
      </c>
      <c r="K82" s="3">
        <v>60</v>
      </c>
    </row>
    <row r="83" spans="1:11" ht="12.75">
      <c r="A83" s="2">
        <v>0.6229166666666667</v>
      </c>
      <c r="B83" s="29" t="s">
        <v>172</v>
      </c>
      <c r="C83" s="3">
        <v>15</v>
      </c>
      <c r="D83" s="3">
        <v>624</v>
      </c>
      <c r="E83" s="3">
        <v>2173</v>
      </c>
      <c r="F83" s="3">
        <v>1477</v>
      </c>
      <c r="G83" s="3">
        <v>2540</v>
      </c>
      <c r="H83" s="3">
        <v>1927</v>
      </c>
      <c r="I83" s="3">
        <v>2242</v>
      </c>
      <c r="J83" s="3">
        <v>44</v>
      </c>
      <c r="K83" s="3">
        <v>54</v>
      </c>
    </row>
    <row r="84" spans="1:11" ht="12.75">
      <c r="A84" s="2">
        <v>0.6270833333333333</v>
      </c>
      <c r="B84" s="29" t="s">
        <v>173</v>
      </c>
      <c r="C84" s="3">
        <v>16</v>
      </c>
      <c r="D84" s="3">
        <v>1421</v>
      </c>
      <c r="E84" s="3">
        <v>538</v>
      </c>
      <c r="F84" s="3">
        <v>2080</v>
      </c>
      <c r="G84" s="3">
        <v>499</v>
      </c>
      <c r="H84" s="3">
        <v>2815</v>
      </c>
      <c r="I84" s="3">
        <v>2206</v>
      </c>
      <c r="J84" s="3">
        <v>75</v>
      </c>
      <c r="K84" s="3">
        <v>66</v>
      </c>
    </row>
    <row r="85" spans="1:11" ht="12.75">
      <c r="A85" s="2">
        <v>0.6326388888888889</v>
      </c>
      <c r="B85" s="29" t="s">
        <v>174</v>
      </c>
      <c r="C85" s="3">
        <v>17</v>
      </c>
      <c r="D85" s="3">
        <v>1477</v>
      </c>
      <c r="E85" s="3">
        <v>2173</v>
      </c>
      <c r="F85" s="3">
        <v>624</v>
      </c>
      <c r="G85" s="3">
        <v>1927</v>
      </c>
      <c r="H85" s="3">
        <v>2540</v>
      </c>
      <c r="I85" s="3">
        <v>2242</v>
      </c>
      <c r="J85" s="3">
        <v>81</v>
      </c>
      <c r="K85" s="3">
        <v>42</v>
      </c>
    </row>
    <row r="86" spans="1:11" ht="12.75">
      <c r="A86" s="2">
        <v>0.6368055555555555</v>
      </c>
      <c r="B86" s="29" t="s">
        <v>175</v>
      </c>
      <c r="C86" s="3">
        <v>18</v>
      </c>
      <c r="D86" s="3">
        <v>538</v>
      </c>
      <c r="E86" s="3">
        <v>2080</v>
      </c>
      <c r="F86" s="3">
        <v>1421</v>
      </c>
      <c r="G86" s="3">
        <v>499</v>
      </c>
      <c r="H86" s="3">
        <v>2206</v>
      </c>
      <c r="I86" s="3">
        <v>2815</v>
      </c>
      <c r="J86" s="3">
        <v>52</v>
      </c>
      <c r="K86" s="3">
        <v>38</v>
      </c>
    </row>
    <row r="87" spans="1:11" ht="12.75">
      <c r="A87" s="2">
        <v>0.6472222222222223</v>
      </c>
      <c r="B87" s="29" t="s">
        <v>176</v>
      </c>
      <c r="C87" s="3">
        <v>19</v>
      </c>
      <c r="D87" s="3">
        <v>624</v>
      </c>
      <c r="E87" s="3">
        <v>2173</v>
      </c>
      <c r="F87" s="3">
        <v>1477</v>
      </c>
      <c r="G87" s="3">
        <v>538</v>
      </c>
      <c r="H87" s="3">
        <v>2080</v>
      </c>
      <c r="I87" s="3">
        <v>1421</v>
      </c>
      <c r="J87" s="3">
        <v>83</v>
      </c>
      <c r="K87" s="3">
        <v>28</v>
      </c>
    </row>
    <row r="88" spans="1:11" ht="12.75">
      <c r="A88" s="2">
        <v>0.6576388888888889</v>
      </c>
      <c r="B88" s="29" t="s">
        <v>177</v>
      </c>
      <c r="C88" s="3">
        <v>20</v>
      </c>
      <c r="D88" s="3">
        <v>624</v>
      </c>
      <c r="E88" s="3">
        <v>1477</v>
      </c>
      <c r="F88" s="3">
        <v>2173</v>
      </c>
      <c r="G88" s="3">
        <v>2080</v>
      </c>
      <c r="H88" s="3">
        <v>538</v>
      </c>
      <c r="I88" s="3">
        <v>1421</v>
      </c>
      <c r="J88" s="3">
        <v>71</v>
      </c>
      <c r="K88" s="3">
        <v>46</v>
      </c>
    </row>
    <row r="89" spans="8:11" ht="12.75">
      <c r="H89" t="s">
        <v>104</v>
      </c>
      <c r="J89">
        <f>SUM(J70:J88)</f>
        <v>1195</v>
      </c>
      <c r="K89">
        <f>SUM(K70:K88)</f>
        <v>916</v>
      </c>
    </row>
    <row r="90" spans="8:11" ht="12.75">
      <c r="H90" t="s">
        <v>105</v>
      </c>
      <c r="K90">
        <f>(J89+K89)/C88/2</f>
        <v>52.775</v>
      </c>
    </row>
  </sheetData>
  <sheetProtection/>
  <mergeCells count="1">
    <mergeCell ref="A68:K6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3">
      <selection activeCell="K99" sqref="K99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58</v>
      </c>
      <c r="B1" t="s">
        <v>59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0.40069444444444446</v>
      </c>
      <c r="C3" s="3">
        <v>1</v>
      </c>
      <c r="D3" s="3">
        <v>45</v>
      </c>
      <c r="E3" s="3">
        <v>2081</v>
      </c>
      <c r="F3" s="3">
        <v>1741</v>
      </c>
      <c r="G3" s="3">
        <v>1555</v>
      </c>
      <c r="H3" s="3">
        <v>1018</v>
      </c>
      <c r="I3" s="3">
        <v>829</v>
      </c>
      <c r="J3" s="3">
        <v>97</v>
      </c>
      <c r="K3" s="3">
        <v>30</v>
      </c>
    </row>
    <row r="4" spans="1:11" ht="12.75">
      <c r="A4" s="1">
        <f>B4-B3</f>
        <v>0.005555555555555536</v>
      </c>
      <c r="B4" s="2">
        <v>0.40625</v>
      </c>
      <c r="C4" s="3">
        <v>2</v>
      </c>
      <c r="D4" s="3">
        <v>135</v>
      </c>
      <c r="E4" s="3">
        <v>1327</v>
      </c>
      <c r="F4" s="3">
        <v>2783</v>
      </c>
      <c r="G4" s="3">
        <v>868</v>
      </c>
      <c r="H4" s="3">
        <v>234</v>
      </c>
      <c r="I4" s="3">
        <v>1501</v>
      </c>
      <c r="J4" s="3">
        <v>77</v>
      </c>
      <c r="K4" s="3">
        <v>82</v>
      </c>
    </row>
    <row r="5" spans="1:11" ht="12.75">
      <c r="A5" s="1">
        <f aca="true" t="shared" si="0" ref="A5:A69">B5-B4</f>
        <v>0.006249999999999978</v>
      </c>
      <c r="B5" s="2">
        <v>0.4125</v>
      </c>
      <c r="C5" s="3">
        <v>3</v>
      </c>
      <c r="D5" s="3">
        <v>451</v>
      </c>
      <c r="E5" s="3">
        <v>2867</v>
      </c>
      <c r="F5" s="3">
        <v>2909</v>
      </c>
      <c r="G5" s="3">
        <v>1720</v>
      </c>
      <c r="H5" s="3">
        <v>2856</v>
      </c>
      <c r="I5" s="3">
        <v>2040</v>
      </c>
      <c r="J5" s="3">
        <v>28</v>
      </c>
      <c r="K5" s="3">
        <v>95</v>
      </c>
    </row>
    <row r="6" spans="1:11" ht="12.75">
      <c r="A6" s="1">
        <f t="shared" si="0"/>
        <v>0.004861111111111149</v>
      </c>
      <c r="B6" s="2">
        <v>0.4173611111111111</v>
      </c>
      <c r="C6" s="3">
        <v>4</v>
      </c>
      <c r="D6" s="3">
        <v>292</v>
      </c>
      <c r="E6" s="3">
        <v>1747</v>
      </c>
      <c r="F6" s="3">
        <v>1000</v>
      </c>
      <c r="G6" s="3">
        <v>1646</v>
      </c>
      <c r="H6" s="3">
        <v>1024</v>
      </c>
      <c r="I6" s="3">
        <v>2197</v>
      </c>
      <c r="J6" s="3">
        <v>81</v>
      </c>
      <c r="K6" s="3">
        <v>51</v>
      </c>
    </row>
    <row r="7" spans="1:11" ht="12.75">
      <c r="A7" s="1">
        <f t="shared" si="0"/>
        <v>0.005555555555555536</v>
      </c>
      <c r="B7" s="2">
        <v>0.42291666666666666</v>
      </c>
      <c r="C7" s="3">
        <v>5</v>
      </c>
      <c r="D7" s="3">
        <v>2749</v>
      </c>
      <c r="E7" s="3">
        <v>2360</v>
      </c>
      <c r="F7" s="3">
        <v>447</v>
      </c>
      <c r="G7" s="3">
        <v>1760</v>
      </c>
      <c r="H7" s="3">
        <v>2368</v>
      </c>
      <c r="I7" s="3">
        <v>111</v>
      </c>
      <c r="J7" s="3">
        <v>44</v>
      </c>
      <c r="K7" s="3">
        <v>66</v>
      </c>
    </row>
    <row r="8" spans="1:11" ht="12.75">
      <c r="A8" s="1">
        <f t="shared" si="0"/>
        <v>0.004861111111111149</v>
      </c>
      <c r="B8" s="2">
        <v>0.4277777777777778</v>
      </c>
      <c r="C8" s="3">
        <v>6</v>
      </c>
      <c r="D8" s="3">
        <v>461</v>
      </c>
      <c r="E8" s="3">
        <v>554</v>
      </c>
      <c r="F8" s="3">
        <v>2081</v>
      </c>
      <c r="G8" s="3">
        <v>1529</v>
      </c>
      <c r="H8" s="3">
        <v>2171</v>
      </c>
      <c r="I8" s="3">
        <v>393</v>
      </c>
      <c r="J8" s="3">
        <v>81</v>
      </c>
      <c r="K8" s="3">
        <v>36</v>
      </c>
    </row>
    <row r="9" spans="1:11" ht="12.75">
      <c r="A9" s="1">
        <f t="shared" si="0"/>
        <v>0.004861111111111038</v>
      </c>
      <c r="B9" s="2">
        <v>0.43263888888888885</v>
      </c>
      <c r="C9" s="3">
        <v>7</v>
      </c>
      <c r="D9" s="3">
        <v>2197</v>
      </c>
      <c r="E9" s="3">
        <v>234</v>
      </c>
      <c r="F9" s="3">
        <v>2749</v>
      </c>
      <c r="G9" s="3">
        <v>451</v>
      </c>
      <c r="H9" s="3">
        <v>2856</v>
      </c>
      <c r="I9" s="3">
        <v>1747</v>
      </c>
      <c r="J9" s="3">
        <v>72</v>
      </c>
      <c r="K9" s="3">
        <v>40</v>
      </c>
    </row>
    <row r="10" spans="1:11" ht="12.75">
      <c r="A10" s="1">
        <f t="shared" si="0"/>
        <v>0.004166666666666652</v>
      </c>
      <c r="B10" s="2">
        <v>0.4368055555555555</v>
      </c>
      <c r="C10" s="3">
        <v>8</v>
      </c>
      <c r="D10" s="3">
        <v>2783</v>
      </c>
      <c r="E10" s="3">
        <v>393</v>
      </c>
      <c r="F10" s="3">
        <v>2368</v>
      </c>
      <c r="G10" s="3">
        <v>1000</v>
      </c>
      <c r="H10" s="3">
        <v>2909</v>
      </c>
      <c r="I10" s="3">
        <v>1327</v>
      </c>
      <c r="J10" s="3">
        <v>26</v>
      </c>
      <c r="K10" s="3">
        <v>39</v>
      </c>
    </row>
    <row r="11" spans="1:11" ht="12.75">
      <c r="A11" s="1">
        <f t="shared" si="0"/>
        <v>0.0034722222222222654</v>
      </c>
      <c r="B11" s="2">
        <v>0.44027777777777777</v>
      </c>
      <c r="C11" s="3">
        <v>9</v>
      </c>
      <c r="D11" s="3">
        <v>447</v>
      </c>
      <c r="E11" s="3">
        <v>829</v>
      </c>
      <c r="F11" s="3">
        <v>554</v>
      </c>
      <c r="G11" s="3">
        <v>292</v>
      </c>
      <c r="H11" s="3">
        <v>461</v>
      </c>
      <c r="I11" s="3">
        <v>1720</v>
      </c>
      <c r="J11" s="3">
        <v>52</v>
      </c>
      <c r="K11" s="3">
        <v>60</v>
      </c>
    </row>
    <row r="12" spans="1:11" ht="12.75">
      <c r="A12" s="1">
        <f t="shared" si="0"/>
        <v>0.004166666666666652</v>
      </c>
      <c r="B12" s="2">
        <v>0.4444444444444444</v>
      </c>
      <c r="C12" s="3">
        <v>10</v>
      </c>
      <c r="D12" s="3">
        <v>1018</v>
      </c>
      <c r="E12" s="3">
        <v>1024</v>
      </c>
      <c r="F12" s="3">
        <v>1760</v>
      </c>
      <c r="G12" s="3">
        <v>2171</v>
      </c>
      <c r="H12" s="3">
        <v>2040</v>
      </c>
      <c r="I12" s="3">
        <v>1501</v>
      </c>
      <c r="J12" s="3">
        <v>42</v>
      </c>
      <c r="K12" s="3">
        <v>56</v>
      </c>
    </row>
    <row r="13" spans="1:11" ht="12.75">
      <c r="A13" s="1">
        <f t="shared" si="0"/>
        <v>0.0034722222222222654</v>
      </c>
      <c r="B13" s="2">
        <v>0.4479166666666667</v>
      </c>
      <c r="C13" s="3">
        <v>11</v>
      </c>
      <c r="D13" s="3">
        <v>1529</v>
      </c>
      <c r="E13" s="3">
        <v>1741</v>
      </c>
      <c r="F13" s="3">
        <v>111</v>
      </c>
      <c r="G13" s="3">
        <v>2867</v>
      </c>
      <c r="H13" s="3">
        <v>45</v>
      </c>
      <c r="I13" s="3">
        <v>135</v>
      </c>
      <c r="J13" s="3">
        <v>52</v>
      </c>
      <c r="K13" s="3">
        <v>94</v>
      </c>
    </row>
    <row r="14" spans="1:11" ht="12.75">
      <c r="A14" s="1">
        <f t="shared" si="0"/>
        <v>0.004166666666666652</v>
      </c>
      <c r="B14" s="2">
        <v>0.45208333333333334</v>
      </c>
      <c r="C14" s="3">
        <v>12</v>
      </c>
      <c r="D14" s="3">
        <v>1646</v>
      </c>
      <c r="E14" s="3">
        <v>868</v>
      </c>
      <c r="F14" s="3">
        <v>2749</v>
      </c>
      <c r="G14" s="3">
        <v>1555</v>
      </c>
      <c r="H14" s="3">
        <v>2360</v>
      </c>
      <c r="I14" s="3">
        <v>461</v>
      </c>
      <c r="J14" s="3">
        <v>74</v>
      </c>
      <c r="K14" s="3">
        <v>50</v>
      </c>
    </row>
    <row r="15" spans="1:11" ht="12.75">
      <c r="A15" s="1">
        <f t="shared" si="0"/>
        <v>0.004166666666666652</v>
      </c>
      <c r="B15" s="2">
        <v>0.45625</v>
      </c>
      <c r="C15" s="3">
        <v>13</v>
      </c>
      <c r="D15" s="3">
        <v>2171</v>
      </c>
      <c r="E15" s="3">
        <v>111</v>
      </c>
      <c r="F15" s="3">
        <v>451</v>
      </c>
      <c r="G15" s="3">
        <v>234</v>
      </c>
      <c r="H15" s="3">
        <v>829</v>
      </c>
      <c r="I15" s="3">
        <v>2856</v>
      </c>
      <c r="J15" s="3">
        <v>93</v>
      </c>
      <c r="K15" s="3">
        <v>68</v>
      </c>
    </row>
    <row r="16" spans="1:11" ht="12.75">
      <c r="A16" s="1">
        <f t="shared" si="0"/>
        <v>0.004166666666666707</v>
      </c>
      <c r="B16" s="2">
        <v>0.4604166666666667</v>
      </c>
      <c r="C16" s="3">
        <v>14</v>
      </c>
      <c r="D16" s="3">
        <v>554</v>
      </c>
      <c r="E16" s="3">
        <v>1646</v>
      </c>
      <c r="F16" s="3">
        <v>2368</v>
      </c>
      <c r="G16" s="3">
        <v>1760</v>
      </c>
      <c r="H16" s="3">
        <v>45</v>
      </c>
      <c r="I16" s="3">
        <v>1501</v>
      </c>
      <c r="J16" s="3">
        <v>57</v>
      </c>
      <c r="K16" s="3">
        <v>98</v>
      </c>
    </row>
    <row r="17" spans="1:11" ht="12.75">
      <c r="A17" s="1">
        <f t="shared" si="0"/>
        <v>0.005555555555555536</v>
      </c>
      <c r="B17" s="2">
        <v>0.46597222222222223</v>
      </c>
      <c r="C17" s="3">
        <v>15</v>
      </c>
      <c r="D17" s="3">
        <v>1000</v>
      </c>
      <c r="E17" s="3">
        <v>1529</v>
      </c>
      <c r="F17" s="3">
        <v>1018</v>
      </c>
      <c r="G17" s="3">
        <v>447</v>
      </c>
      <c r="H17" s="3">
        <v>2197</v>
      </c>
      <c r="I17" s="3">
        <v>1327</v>
      </c>
      <c r="J17" s="3">
        <v>65</v>
      </c>
      <c r="K17" s="3">
        <v>46</v>
      </c>
    </row>
    <row r="18" spans="1:11" ht="12.75">
      <c r="A18" s="1">
        <f t="shared" si="0"/>
        <v>0.0034722222222222654</v>
      </c>
      <c r="B18" s="2">
        <v>0.4694444444444445</v>
      </c>
      <c r="C18" s="3">
        <v>16</v>
      </c>
      <c r="D18" s="3">
        <v>1741</v>
      </c>
      <c r="E18" s="3">
        <v>2360</v>
      </c>
      <c r="F18" s="3">
        <v>2867</v>
      </c>
      <c r="G18" s="3">
        <v>292</v>
      </c>
      <c r="H18" s="3">
        <v>1555</v>
      </c>
      <c r="I18" s="3">
        <v>2783</v>
      </c>
      <c r="J18" s="3">
        <v>67</v>
      </c>
      <c r="K18" s="3">
        <v>44</v>
      </c>
    </row>
    <row r="19" spans="1:11" ht="12.75">
      <c r="A19" s="1">
        <f t="shared" si="0"/>
        <v>0.00555555555555548</v>
      </c>
      <c r="B19" s="2">
        <v>0.475</v>
      </c>
      <c r="C19" s="3">
        <v>17</v>
      </c>
      <c r="D19" s="3">
        <v>2040</v>
      </c>
      <c r="E19" s="3">
        <v>868</v>
      </c>
      <c r="F19" s="3">
        <v>2081</v>
      </c>
      <c r="G19" s="3">
        <v>2909</v>
      </c>
      <c r="H19" s="3">
        <v>393</v>
      </c>
      <c r="I19" s="3">
        <v>1747</v>
      </c>
      <c r="J19" s="3">
        <v>111</v>
      </c>
      <c r="K19" s="3">
        <v>56</v>
      </c>
    </row>
    <row r="20" spans="1:11" ht="12.75">
      <c r="A20" s="1">
        <f t="shared" si="0"/>
        <v>0.004861111111111149</v>
      </c>
      <c r="B20" s="2">
        <v>0.4798611111111111</v>
      </c>
      <c r="C20" s="3">
        <v>18</v>
      </c>
      <c r="D20" s="3">
        <v>135</v>
      </c>
      <c r="E20" s="3">
        <v>1720</v>
      </c>
      <c r="F20" s="3">
        <v>829</v>
      </c>
      <c r="G20" s="3">
        <v>1024</v>
      </c>
      <c r="H20" s="3">
        <v>1000</v>
      </c>
      <c r="I20" s="3">
        <v>2749</v>
      </c>
      <c r="J20" s="3">
        <v>95</v>
      </c>
      <c r="K20" s="3">
        <v>58</v>
      </c>
    </row>
    <row r="21" spans="1:11" ht="12.75">
      <c r="A21" s="1">
        <f t="shared" si="0"/>
        <v>0.004166666666666652</v>
      </c>
      <c r="B21" s="2">
        <v>0.4840277777777778</v>
      </c>
      <c r="C21" s="3">
        <v>19</v>
      </c>
      <c r="D21" s="3">
        <v>2360</v>
      </c>
      <c r="E21" s="3">
        <v>1018</v>
      </c>
      <c r="F21" s="3">
        <v>2783</v>
      </c>
      <c r="G21" s="3">
        <v>45</v>
      </c>
      <c r="H21" s="3">
        <v>1529</v>
      </c>
      <c r="I21" s="3">
        <v>234</v>
      </c>
      <c r="J21" s="3">
        <v>49</v>
      </c>
      <c r="K21" s="3">
        <v>96</v>
      </c>
    </row>
    <row r="22" spans="1:11" ht="12.75">
      <c r="A22" s="1" t="s">
        <v>188</v>
      </c>
      <c r="B22" s="2">
        <v>0.5444444444444444</v>
      </c>
      <c r="C22" s="3">
        <v>20</v>
      </c>
      <c r="D22" s="3">
        <v>2856</v>
      </c>
      <c r="E22" s="3">
        <v>461</v>
      </c>
      <c r="F22" s="3">
        <v>1646</v>
      </c>
      <c r="G22" s="3">
        <v>1741</v>
      </c>
      <c r="H22" s="3">
        <v>1555</v>
      </c>
      <c r="I22" s="3">
        <v>393</v>
      </c>
      <c r="J22" s="3">
        <v>34</v>
      </c>
      <c r="K22" s="3">
        <v>71</v>
      </c>
    </row>
    <row r="23" spans="1:11" ht="12.75">
      <c r="A23" s="1">
        <f t="shared" si="0"/>
        <v>0.004861111111111205</v>
      </c>
      <c r="B23" s="2">
        <v>0.5493055555555556</v>
      </c>
      <c r="C23" s="3">
        <v>21</v>
      </c>
      <c r="D23" s="3">
        <v>2909</v>
      </c>
      <c r="E23" s="3">
        <v>1760</v>
      </c>
      <c r="F23" s="3">
        <v>2171</v>
      </c>
      <c r="G23" s="3">
        <v>554</v>
      </c>
      <c r="H23" s="3">
        <v>451</v>
      </c>
      <c r="I23" s="3">
        <v>292</v>
      </c>
      <c r="J23" s="3">
        <v>48</v>
      </c>
      <c r="K23" s="3">
        <v>46</v>
      </c>
    </row>
    <row r="24" spans="1:11" ht="12.75">
      <c r="A24" s="1">
        <f t="shared" si="0"/>
        <v>0.005555555555555536</v>
      </c>
      <c r="B24" s="2">
        <v>0.5548611111111111</v>
      </c>
      <c r="C24" s="3">
        <v>22</v>
      </c>
      <c r="D24" s="3">
        <v>1747</v>
      </c>
      <c r="E24" s="3">
        <v>2867</v>
      </c>
      <c r="F24" s="3">
        <v>1720</v>
      </c>
      <c r="G24" s="3">
        <v>135</v>
      </c>
      <c r="H24" s="3">
        <v>2040</v>
      </c>
      <c r="I24" s="3">
        <v>2368</v>
      </c>
      <c r="J24" s="3">
        <v>68</v>
      </c>
      <c r="K24" s="3">
        <v>52</v>
      </c>
    </row>
    <row r="25" spans="1:11" ht="12.75">
      <c r="A25" s="1">
        <f t="shared" si="0"/>
        <v>0.00347222222222221</v>
      </c>
      <c r="B25" s="2">
        <v>0.5583333333333333</v>
      </c>
      <c r="C25" s="3">
        <v>23</v>
      </c>
      <c r="D25" s="3">
        <v>1024</v>
      </c>
      <c r="E25" s="3">
        <v>1327</v>
      </c>
      <c r="F25" s="3">
        <v>1501</v>
      </c>
      <c r="G25" s="3">
        <v>2081</v>
      </c>
      <c r="H25" s="3">
        <v>447</v>
      </c>
      <c r="I25" s="3">
        <v>111</v>
      </c>
      <c r="J25" s="3">
        <v>36</v>
      </c>
      <c r="K25" s="3">
        <v>80</v>
      </c>
    </row>
    <row r="26" spans="1:11" ht="12.75">
      <c r="A26" s="1">
        <f t="shared" si="0"/>
        <v>0.005555555555555536</v>
      </c>
      <c r="B26" s="2">
        <v>0.5638888888888889</v>
      </c>
      <c r="C26" s="3">
        <v>24</v>
      </c>
      <c r="D26" s="3">
        <v>2197</v>
      </c>
      <c r="E26" s="3">
        <v>1760</v>
      </c>
      <c r="F26" s="3">
        <v>1529</v>
      </c>
      <c r="G26" s="3">
        <v>868</v>
      </c>
      <c r="H26" s="3">
        <v>1741</v>
      </c>
      <c r="I26" s="3">
        <v>1720</v>
      </c>
      <c r="J26" s="3">
        <v>53</v>
      </c>
      <c r="K26" s="3">
        <v>62</v>
      </c>
    </row>
    <row r="27" spans="1:11" ht="12.75">
      <c r="A27" s="1">
        <f t="shared" si="0"/>
        <v>0.006249999999999978</v>
      </c>
      <c r="B27" s="2">
        <v>0.5701388888888889</v>
      </c>
      <c r="C27" s="3">
        <v>25</v>
      </c>
      <c r="D27" s="3">
        <v>2783</v>
      </c>
      <c r="E27" s="3">
        <v>1024</v>
      </c>
      <c r="F27" s="3">
        <v>111</v>
      </c>
      <c r="G27" s="3">
        <v>393</v>
      </c>
      <c r="H27" s="3">
        <v>2081</v>
      </c>
      <c r="I27" s="3">
        <v>2360</v>
      </c>
      <c r="J27" s="3">
        <v>74</v>
      </c>
      <c r="K27" s="3">
        <v>86</v>
      </c>
    </row>
    <row r="28" spans="1:11" ht="12.75">
      <c r="A28" s="1">
        <f t="shared" si="0"/>
        <v>0.005555555555555536</v>
      </c>
      <c r="B28" s="2">
        <v>0.5756944444444444</v>
      </c>
      <c r="C28" s="3">
        <v>26</v>
      </c>
      <c r="D28" s="3">
        <v>1018</v>
      </c>
      <c r="E28" s="3">
        <v>292</v>
      </c>
      <c r="F28" s="3">
        <v>2856</v>
      </c>
      <c r="G28" s="3">
        <v>2040</v>
      </c>
      <c r="H28" s="3">
        <v>1646</v>
      </c>
      <c r="I28" s="3">
        <v>1000</v>
      </c>
      <c r="J28" s="3">
        <v>58</v>
      </c>
      <c r="K28" s="3">
        <v>38</v>
      </c>
    </row>
    <row r="29" spans="1:11" ht="12.75">
      <c r="A29" s="1">
        <f t="shared" si="0"/>
        <v>0.004861111111111205</v>
      </c>
      <c r="B29" s="2">
        <v>0.5805555555555556</v>
      </c>
      <c r="C29" s="3">
        <v>27</v>
      </c>
      <c r="D29" s="3">
        <v>2171</v>
      </c>
      <c r="E29" s="3">
        <v>461</v>
      </c>
      <c r="F29" s="3">
        <v>45</v>
      </c>
      <c r="G29" s="3">
        <v>2197</v>
      </c>
      <c r="H29" s="3">
        <v>135</v>
      </c>
      <c r="I29" s="3">
        <v>1747</v>
      </c>
      <c r="J29" s="3">
        <v>56</v>
      </c>
      <c r="K29" s="3">
        <v>64</v>
      </c>
    </row>
    <row r="30" spans="1:11" ht="12.75">
      <c r="A30" s="1">
        <f t="shared" si="0"/>
        <v>0.004861111111111094</v>
      </c>
      <c r="B30" s="2">
        <v>0.5854166666666667</v>
      </c>
      <c r="C30" s="3">
        <v>28</v>
      </c>
      <c r="D30" s="3">
        <v>447</v>
      </c>
      <c r="E30" s="3">
        <v>1501</v>
      </c>
      <c r="F30" s="3">
        <v>2909</v>
      </c>
      <c r="G30" s="3">
        <v>234</v>
      </c>
      <c r="H30" s="3">
        <v>1555</v>
      </c>
      <c r="I30" s="3">
        <v>451</v>
      </c>
      <c r="J30" s="3">
        <v>36</v>
      </c>
      <c r="K30" s="3">
        <v>62</v>
      </c>
    </row>
    <row r="31" spans="1:11" ht="12.75">
      <c r="A31" s="1">
        <f t="shared" si="0"/>
        <v>0.004166666666666652</v>
      </c>
      <c r="B31" s="2">
        <v>0.5895833333333333</v>
      </c>
      <c r="C31" s="3">
        <v>29</v>
      </c>
      <c r="D31" s="3">
        <v>868</v>
      </c>
      <c r="E31" s="3">
        <v>1327</v>
      </c>
      <c r="F31" s="3">
        <v>554</v>
      </c>
      <c r="G31" s="3">
        <v>2749</v>
      </c>
      <c r="H31" s="3">
        <v>2867</v>
      </c>
      <c r="I31" s="3">
        <v>829</v>
      </c>
      <c r="J31" s="3">
        <v>64</v>
      </c>
      <c r="K31" s="3">
        <v>44</v>
      </c>
    </row>
    <row r="32" spans="1:11" ht="12.75">
      <c r="A32" s="1">
        <f t="shared" si="0"/>
        <v>0.004861111111111094</v>
      </c>
      <c r="B32" s="2">
        <v>0.5944444444444444</v>
      </c>
      <c r="C32" s="3">
        <v>30</v>
      </c>
      <c r="D32" s="3">
        <v>2368</v>
      </c>
      <c r="E32" s="3">
        <v>292</v>
      </c>
      <c r="F32" s="3">
        <v>1501</v>
      </c>
      <c r="G32" s="3">
        <v>2783</v>
      </c>
      <c r="H32" s="3">
        <v>45</v>
      </c>
      <c r="I32" s="3">
        <v>1747</v>
      </c>
      <c r="J32" s="3">
        <v>48</v>
      </c>
      <c r="K32" s="3">
        <v>62</v>
      </c>
    </row>
    <row r="33" spans="1:11" ht="12.75">
      <c r="A33" s="1">
        <f t="shared" si="0"/>
        <v>0.004166666666666652</v>
      </c>
      <c r="B33" s="2">
        <v>0.5986111111111111</v>
      </c>
      <c r="C33" s="3">
        <v>31</v>
      </c>
      <c r="D33" s="3">
        <v>554</v>
      </c>
      <c r="E33" s="3">
        <v>1555</v>
      </c>
      <c r="F33" s="3">
        <v>135</v>
      </c>
      <c r="G33" s="3">
        <v>2040</v>
      </c>
      <c r="H33" s="3">
        <v>111</v>
      </c>
      <c r="I33" s="3">
        <v>829</v>
      </c>
      <c r="J33" s="3">
        <v>51</v>
      </c>
      <c r="K33" s="3">
        <v>74</v>
      </c>
    </row>
    <row r="34" spans="1:11" ht="12.75">
      <c r="A34" s="1">
        <f t="shared" si="0"/>
        <v>0.005555555555555536</v>
      </c>
      <c r="B34" s="2">
        <v>0.6041666666666666</v>
      </c>
      <c r="C34" s="3">
        <v>32</v>
      </c>
      <c r="D34" s="3">
        <v>1529</v>
      </c>
      <c r="E34" s="3">
        <v>1327</v>
      </c>
      <c r="F34" s="3">
        <v>461</v>
      </c>
      <c r="G34" s="3">
        <v>451</v>
      </c>
      <c r="H34" s="3">
        <v>2360</v>
      </c>
      <c r="I34" s="3">
        <v>1000</v>
      </c>
      <c r="J34" s="3">
        <v>40</v>
      </c>
      <c r="K34" s="3">
        <v>44</v>
      </c>
    </row>
    <row r="35" spans="1:11" ht="12.75">
      <c r="A35" s="1">
        <f t="shared" si="0"/>
        <v>0.005555555555555536</v>
      </c>
      <c r="B35" s="2">
        <v>0.6097222222222222</v>
      </c>
      <c r="C35" s="3">
        <v>33</v>
      </c>
      <c r="D35" s="3">
        <v>1024</v>
      </c>
      <c r="E35" s="3">
        <v>2856</v>
      </c>
      <c r="F35" s="3">
        <v>393</v>
      </c>
      <c r="G35" s="3">
        <v>2909</v>
      </c>
      <c r="H35" s="3">
        <v>2368</v>
      </c>
      <c r="I35" s="3">
        <v>2197</v>
      </c>
      <c r="J35" s="3">
        <v>81</v>
      </c>
      <c r="K35" s="3">
        <v>46</v>
      </c>
    </row>
    <row r="36" spans="1:11" ht="12.75">
      <c r="A36" s="1">
        <f t="shared" si="0"/>
        <v>0.006944444444444531</v>
      </c>
      <c r="B36" s="2">
        <v>0.6166666666666667</v>
      </c>
      <c r="C36" s="3">
        <v>34</v>
      </c>
      <c r="D36" s="3">
        <v>447</v>
      </c>
      <c r="E36" s="3">
        <v>868</v>
      </c>
      <c r="F36" s="3">
        <v>1018</v>
      </c>
      <c r="G36" s="3">
        <v>2749</v>
      </c>
      <c r="H36" s="3">
        <v>2171</v>
      </c>
      <c r="I36" s="3">
        <v>1741</v>
      </c>
      <c r="J36" s="3">
        <v>82</v>
      </c>
      <c r="K36" s="3">
        <v>36</v>
      </c>
    </row>
    <row r="37" spans="1:11" ht="12.75">
      <c r="A37" s="1">
        <f t="shared" si="0"/>
        <v>0.00694444444444442</v>
      </c>
      <c r="B37" s="2">
        <v>0.6236111111111111</v>
      </c>
      <c r="C37" s="3">
        <v>35</v>
      </c>
      <c r="D37" s="3">
        <v>234</v>
      </c>
      <c r="E37" s="3">
        <v>2867</v>
      </c>
      <c r="F37" s="3">
        <v>1646</v>
      </c>
      <c r="G37" s="3">
        <v>2081</v>
      </c>
      <c r="H37" s="3">
        <v>1720</v>
      </c>
      <c r="I37" s="3">
        <v>1760</v>
      </c>
      <c r="J37" s="3">
        <v>30</v>
      </c>
      <c r="K37" s="3">
        <v>65</v>
      </c>
    </row>
    <row r="38" spans="1:11" ht="12.75">
      <c r="A38" s="1">
        <f t="shared" si="0"/>
        <v>0.004166666666666652</v>
      </c>
      <c r="B38" s="2">
        <v>0.6277777777777778</v>
      </c>
      <c r="C38" s="3">
        <v>36</v>
      </c>
      <c r="D38" s="3">
        <v>1327</v>
      </c>
      <c r="E38" s="3">
        <v>1741</v>
      </c>
      <c r="F38" s="3">
        <v>1747</v>
      </c>
      <c r="G38" s="3">
        <v>1024</v>
      </c>
      <c r="H38" s="3">
        <v>554</v>
      </c>
      <c r="I38" s="3">
        <v>2909</v>
      </c>
      <c r="J38" s="3">
        <v>94</v>
      </c>
      <c r="K38" s="3">
        <v>46</v>
      </c>
    </row>
    <row r="39" spans="1:11" ht="12.75">
      <c r="A39" s="1">
        <f t="shared" si="0"/>
        <v>0.006249999999999978</v>
      </c>
      <c r="B39" s="2">
        <v>0.6340277777777777</v>
      </c>
      <c r="C39" s="3">
        <v>37</v>
      </c>
      <c r="D39" s="3">
        <v>2867</v>
      </c>
      <c r="E39" s="3">
        <v>461</v>
      </c>
      <c r="F39" s="3">
        <v>2197</v>
      </c>
      <c r="G39" s="3">
        <v>1501</v>
      </c>
      <c r="H39" s="3">
        <v>1646</v>
      </c>
      <c r="I39" s="3">
        <v>829</v>
      </c>
      <c r="J39" s="3">
        <v>28</v>
      </c>
      <c r="K39" s="3">
        <v>49</v>
      </c>
    </row>
    <row r="40" spans="1:11" ht="12.75">
      <c r="A40" s="1">
        <f t="shared" si="0"/>
        <v>0.00347222222222221</v>
      </c>
      <c r="B40" s="2">
        <v>0.6375</v>
      </c>
      <c r="C40" s="3">
        <v>38</v>
      </c>
      <c r="D40" s="3">
        <v>234</v>
      </c>
      <c r="E40" s="3">
        <v>1720</v>
      </c>
      <c r="F40" s="3">
        <v>2783</v>
      </c>
      <c r="G40" s="3">
        <v>2856</v>
      </c>
      <c r="H40" s="3">
        <v>1760</v>
      </c>
      <c r="I40" s="3">
        <v>135</v>
      </c>
      <c r="J40" s="3">
        <v>92</v>
      </c>
      <c r="K40" s="3">
        <v>97</v>
      </c>
    </row>
    <row r="41" spans="1:11" ht="12.75">
      <c r="A41" s="1">
        <f t="shared" si="0"/>
        <v>0.006250000000000089</v>
      </c>
      <c r="B41" s="2">
        <v>0.64375</v>
      </c>
      <c r="C41" s="3">
        <v>39</v>
      </c>
      <c r="D41" s="3">
        <v>2081</v>
      </c>
      <c r="E41" s="3">
        <v>2171</v>
      </c>
      <c r="F41" s="3">
        <v>1555</v>
      </c>
      <c r="G41" s="3">
        <v>45</v>
      </c>
      <c r="H41" s="3">
        <v>2368</v>
      </c>
      <c r="I41" s="3">
        <v>1000</v>
      </c>
      <c r="J41" s="3">
        <v>54</v>
      </c>
      <c r="K41" s="3">
        <v>54</v>
      </c>
    </row>
    <row r="42" spans="1:11" ht="12.75">
      <c r="A42" s="4">
        <f>AVERAGE(A4:A41)</f>
        <v>0.004936186186186188</v>
      </c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2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1" t="s">
        <v>0</v>
      </c>
      <c r="B44" s="2">
        <v>0.39444444444444443</v>
      </c>
      <c r="C44" s="3">
        <v>40</v>
      </c>
      <c r="D44" s="3">
        <v>2040</v>
      </c>
      <c r="E44" s="3">
        <v>292</v>
      </c>
      <c r="F44" s="3">
        <v>1529</v>
      </c>
      <c r="G44" s="3">
        <v>111</v>
      </c>
      <c r="H44" s="3">
        <v>2360</v>
      </c>
      <c r="I44" s="3">
        <v>868</v>
      </c>
      <c r="J44" s="3">
        <v>60</v>
      </c>
      <c r="K44" s="3">
        <v>70</v>
      </c>
    </row>
    <row r="45" spans="1:11" ht="12.75">
      <c r="A45" s="1">
        <f t="shared" si="0"/>
        <v>0.004166666666666652</v>
      </c>
      <c r="B45" s="2">
        <v>0.3986111111111111</v>
      </c>
      <c r="C45" s="3">
        <v>41</v>
      </c>
      <c r="D45" s="3">
        <v>2749</v>
      </c>
      <c r="E45" s="3">
        <v>1018</v>
      </c>
      <c r="F45" s="3">
        <v>451</v>
      </c>
      <c r="G45" s="3">
        <v>447</v>
      </c>
      <c r="H45" s="3">
        <v>393</v>
      </c>
      <c r="I45" s="3">
        <v>2867</v>
      </c>
      <c r="J45" s="3">
        <v>32</v>
      </c>
      <c r="K45" s="3">
        <v>62</v>
      </c>
    </row>
    <row r="46" spans="1:11" ht="12.75">
      <c r="A46" s="1">
        <f t="shared" si="0"/>
        <v>0.004166666666666652</v>
      </c>
      <c r="B46" s="2">
        <v>0.40277777777777773</v>
      </c>
      <c r="C46" s="3">
        <v>42</v>
      </c>
      <c r="D46" s="3">
        <v>868</v>
      </c>
      <c r="E46" s="3">
        <v>2783</v>
      </c>
      <c r="F46" s="3">
        <v>2171</v>
      </c>
      <c r="G46" s="3">
        <v>111</v>
      </c>
      <c r="H46" s="3">
        <v>1720</v>
      </c>
      <c r="I46" s="3">
        <v>1646</v>
      </c>
      <c r="J46" s="3">
        <v>54</v>
      </c>
      <c r="K46" s="3">
        <v>79</v>
      </c>
    </row>
    <row r="47" spans="1:11" ht="12.75">
      <c r="A47" s="1">
        <f t="shared" si="0"/>
        <v>0.004166666666666763</v>
      </c>
      <c r="B47" s="2">
        <v>0.4069444444444445</v>
      </c>
      <c r="C47" s="3">
        <v>43</v>
      </c>
      <c r="D47" s="3">
        <v>2856</v>
      </c>
      <c r="E47" s="3">
        <v>1555</v>
      </c>
      <c r="F47" s="3">
        <v>2909</v>
      </c>
      <c r="G47" s="3">
        <v>554</v>
      </c>
      <c r="H47" s="3">
        <v>1501</v>
      </c>
      <c r="I47" s="3">
        <v>1018</v>
      </c>
      <c r="J47" s="3">
        <v>26</v>
      </c>
      <c r="K47" s="3">
        <v>52</v>
      </c>
    </row>
    <row r="48" spans="1:11" ht="12.75">
      <c r="A48" s="1">
        <f t="shared" si="0"/>
        <v>0.004166666666666652</v>
      </c>
      <c r="B48" s="2">
        <v>0.41111111111111115</v>
      </c>
      <c r="C48" s="3">
        <v>44</v>
      </c>
      <c r="D48" s="3">
        <v>829</v>
      </c>
      <c r="E48" s="3">
        <v>1000</v>
      </c>
      <c r="F48" s="3">
        <v>393</v>
      </c>
      <c r="G48" s="3">
        <v>1747</v>
      </c>
      <c r="H48" s="3">
        <v>1760</v>
      </c>
      <c r="I48" s="3">
        <v>2360</v>
      </c>
      <c r="J48" s="3">
        <v>68</v>
      </c>
      <c r="K48" s="3">
        <v>40</v>
      </c>
    </row>
    <row r="49" spans="1:11" ht="12.75">
      <c r="A49" s="1">
        <f t="shared" si="0"/>
        <v>0.004166666666666652</v>
      </c>
      <c r="B49" s="2">
        <v>0.4152777777777778</v>
      </c>
      <c r="C49" s="3">
        <v>45</v>
      </c>
      <c r="D49" s="3">
        <v>1741</v>
      </c>
      <c r="E49" s="3">
        <v>292</v>
      </c>
      <c r="F49" s="3">
        <v>135</v>
      </c>
      <c r="G49" s="3">
        <v>2081</v>
      </c>
      <c r="H49" s="3">
        <v>2749</v>
      </c>
      <c r="I49" s="3">
        <v>1327</v>
      </c>
      <c r="J49" s="3">
        <v>86</v>
      </c>
      <c r="K49" s="3">
        <v>70</v>
      </c>
    </row>
    <row r="50" spans="1:11" ht="12.75">
      <c r="A50" s="1">
        <f t="shared" si="0"/>
        <v>0.00347222222222221</v>
      </c>
      <c r="B50" s="2">
        <v>0.41875</v>
      </c>
      <c r="C50" s="3">
        <v>46</v>
      </c>
      <c r="D50" s="3">
        <v>2040</v>
      </c>
      <c r="E50" s="3">
        <v>2197</v>
      </c>
      <c r="F50" s="3">
        <v>45</v>
      </c>
      <c r="G50" s="3">
        <v>234</v>
      </c>
      <c r="H50" s="3">
        <v>447</v>
      </c>
      <c r="I50" s="3">
        <v>461</v>
      </c>
      <c r="J50" s="3">
        <v>70</v>
      </c>
      <c r="K50" s="3">
        <v>81</v>
      </c>
    </row>
    <row r="51" spans="1:11" ht="12.75">
      <c r="A51" s="1">
        <f t="shared" si="0"/>
        <v>0.004166666666666652</v>
      </c>
      <c r="B51" s="2">
        <v>0.42291666666666666</v>
      </c>
      <c r="C51" s="3">
        <v>47</v>
      </c>
      <c r="D51" s="3">
        <v>451</v>
      </c>
      <c r="E51" s="3">
        <v>1529</v>
      </c>
      <c r="F51" s="3">
        <v>829</v>
      </c>
      <c r="G51" s="3">
        <v>2368</v>
      </c>
      <c r="H51" s="3">
        <v>1024</v>
      </c>
      <c r="I51" s="3">
        <v>1555</v>
      </c>
      <c r="J51" s="3">
        <v>46</v>
      </c>
      <c r="K51" s="3">
        <v>60</v>
      </c>
    </row>
    <row r="52" spans="1:11" ht="12.75">
      <c r="A52" s="1">
        <f t="shared" si="0"/>
        <v>0.004861111111111149</v>
      </c>
      <c r="B52" s="2">
        <v>0.4277777777777778</v>
      </c>
      <c r="C52" s="3">
        <v>48</v>
      </c>
      <c r="D52" s="3">
        <v>2360</v>
      </c>
      <c r="E52" s="3">
        <v>45</v>
      </c>
      <c r="F52" s="3">
        <v>1327</v>
      </c>
      <c r="G52" s="3">
        <v>2171</v>
      </c>
      <c r="H52" s="3">
        <v>2856</v>
      </c>
      <c r="I52" s="3">
        <v>2867</v>
      </c>
      <c r="J52" s="3">
        <v>51</v>
      </c>
      <c r="K52" s="3">
        <v>40</v>
      </c>
    </row>
    <row r="53" spans="1:11" ht="12.75">
      <c r="A53" s="1">
        <f t="shared" si="0"/>
        <v>0.00347222222222221</v>
      </c>
      <c r="B53" s="2">
        <v>0.43125</v>
      </c>
      <c r="C53" s="3">
        <v>49</v>
      </c>
      <c r="D53" s="3">
        <v>234</v>
      </c>
      <c r="E53" s="3">
        <v>2368</v>
      </c>
      <c r="F53" s="3">
        <v>1018</v>
      </c>
      <c r="G53" s="3">
        <v>1024</v>
      </c>
      <c r="H53" s="3">
        <v>868</v>
      </c>
      <c r="I53" s="3">
        <v>461</v>
      </c>
      <c r="J53" s="3">
        <v>81</v>
      </c>
      <c r="K53" s="3">
        <v>50</v>
      </c>
    </row>
    <row r="54" spans="1:11" ht="12.75">
      <c r="A54" s="1">
        <f t="shared" si="0"/>
        <v>0.004166666666666596</v>
      </c>
      <c r="B54" s="2">
        <v>0.4354166666666666</v>
      </c>
      <c r="C54" s="3">
        <v>50</v>
      </c>
      <c r="D54" s="3">
        <v>1646</v>
      </c>
      <c r="E54" s="3">
        <v>1760</v>
      </c>
      <c r="F54" s="3">
        <v>393</v>
      </c>
      <c r="G54" s="3">
        <v>1529</v>
      </c>
      <c r="H54" s="3">
        <v>2909</v>
      </c>
      <c r="I54" s="3">
        <v>135</v>
      </c>
      <c r="J54" s="3">
        <v>50</v>
      </c>
      <c r="K54" s="3">
        <v>10</v>
      </c>
    </row>
    <row r="55" spans="1:11" ht="12.75">
      <c r="A55" s="1">
        <f t="shared" si="0"/>
        <v>0.0034722222222222654</v>
      </c>
      <c r="B55" s="2">
        <v>0.4388888888888889</v>
      </c>
      <c r="C55" s="3">
        <v>51</v>
      </c>
      <c r="D55" s="3">
        <v>2749</v>
      </c>
      <c r="E55" s="3">
        <v>2040</v>
      </c>
      <c r="F55" s="3">
        <v>554</v>
      </c>
      <c r="G55" s="3">
        <v>2783</v>
      </c>
      <c r="H55" s="3">
        <v>2081</v>
      </c>
      <c r="I55" s="3">
        <v>2197</v>
      </c>
      <c r="J55" s="3">
        <v>73</v>
      </c>
      <c r="K55" s="3">
        <v>70</v>
      </c>
    </row>
    <row r="56" spans="1:11" ht="12.75">
      <c r="A56" s="1">
        <f t="shared" si="0"/>
        <v>0.004166666666666652</v>
      </c>
      <c r="B56" s="2">
        <v>0.44305555555555554</v>
      </c>
      <c r="C56" s="3">
        <v>52</v>
      </c>
      <c r="D56" s="3">
        <v>1747</v>
      </c>
      <c r="E56" s="3">
        <v>1501</v>
      </c>
      <c r="F56" s="3">
        <v>111</v>
      </c>
      <c r="G56" s="3">
        <v>447</v>
      </c>
      <c r="H56" s="3">
        <v>1000</v>
      </c>
      <c r="I56" s="3">
        <v>1741</v>
      </c>
      <c r="J56" s="3">
        <v>50</v>
      </c>
      <c r="K56" s="3">
        <v>56</v>
      </c>
    </row>
    <row r="57" spans="1:11" ht="12.75">
      <c r="A57" s="1">
        <f t="shared" si="0"/>
        <v>0.004861111111111149</v>
      </c>
      <c r="B57" s="2">
        <v>0.4479166666666667</v>
      </c>
      <c r="C57" s="3">
        <v>53</v>
      </c>
      <c r="D57" s="3">
        <v>451</v>
      </c>
      <c r="E57" s="3">
        <v>1720</v>
      </c>
      <c r="F57" s="3">
        <v>1024</v>
      </c>
      <c r="G57" s="3">
        <v>292</v>
      </c>
      <c r="H57" s="3">
        <v>45</v>
      </c>
      <c r="I57" s="3">
        <v>868</v>
      </c>
      <c r="J57" s="3">
        <v>50</v>
      </c>
      <c r="K57" s="3">
        <v>107</v>
      </c>
    </row>
    <row r="58" spans="1:11" ht="12.75">
      <c r="A58" s="1">
        <f t="shared" si="0"/>
        <v>0.004166666666666652</v>
      </c>
      <c r="B58" s="2">
        <v>0.45208333333333334</v>
      </c>
      <c r="C58" s="3">
        <v>54</v>
      </c>
      <c r="D58" s="3">
        <v>1747</v>
      </c>
      <c r="E58" s="3">
        <v>447</v>
      </c>
      <c r="F58" s="3">
        <v>1555</v>
      </c>
      <c r="G58" s="3">
        <v>2783</v>
      </c>
      <c r="H58" s="3">
        <v>1529</v>
      </c>
      <c r="I58" s="3">
        <v>2856</v>
      </c>
      <c r="J58" s="3">
        <v>64</v>
      </c>
      <c r="K58" s="3">
        <v>24</v>
      </c>
    </row>
    <row r="59" spans="1:11" ht="12.75">
      <c r="A59" s="1">
        <f t="shared" si="0"/>
        <v>0.004166666666666652</v>
      </c>
      <c r="B59" s="2">
        <v>0.45625</v>
      </c>
      <c r="C59" s="3">
        <v>55</v>
      </c>
      <c r="D59" s="3">
        <v>451</v>
      </c>
      <c r="E59" s="3">
        <v>2040</v>
      </c>
      <c r="F59" s="3">
        <v>1741</v>
      </c>
      <c r="G59" s="3">
        <v>1646</v>
      </c>
      <c r="H59" s="3">
        <v>2171</v>
      </c>
      <c r="I59" s="3">
        <v>1327</v>
      </c>
      <c r="J59" s="3">
        <v>68</v>
      </c>
      <c r="K59" s="3">
        <v>36</v>
      </c>
    </row>
    <row r="60" spans="1:11" ht="12.75">
      <c r="A60" s="1">
        <f t="shared" si="0"/>
        <v>0.00347222222222221</v>
      </c>
      <c r="B60" s="2">
        <v>0.4597222222222222</v>
      </c>
      <c r="C60" s="3">
        <v>56</v>
      </c>
      <c r="D60" s="3">
        <v>2749</v>
      </c>
      <c r="E60" s="3">
        <v>1501</v>
      </c>
      <c r="F60" s="3">
        <v>393</v>
      </c>
      <c r="G60" s="3">
        <v>2360</v>
      </c>
      <c r="H60" s="3">
        <v>554</v>
      </c>
      <c r="I60" s="3">
        <v>1720</v>
      </c>
      <c r="J60" s="3">
        <v>40</v>
      </c>
      <c r="K60" s="3">
        <v>55</v>
      </c>
    </row>
    <row r="61" spans="1:11" ht="12.75">
      <c r="A61" s="1">
        <f t="shared" si="0"/>
        <v>0.004166666666666652</v>
      </c>
      <c r="B61" s="2">
        <v>0.46388888888888885</v>
      </c>
      <c r="C61" s="3">
        <v>57</v>
      </c>
      <c r="D61" s="3">
        <v>2197</v>
      </c>
      <c r="E61" s="3">
        <v>1000</v>
      </c>
      <c r="F61" s="3">
        <v>111</v>
      </c>
      <c r="G61" s="3">
        <v>2081</v>
      </c>
      <c r="H61" s="3">
        <v>2368</v>
      </c>
      <c r="I61" s="3">
        <v>2867</v>
      </c>
      <c r="J61" s="3">
        <v>91</v>
      </c>
      <c r="K61" s="3">
        <v>64</v>
      </c>
    </row>
    <row r="62" spans="1:11" ht="12.75">
      <c r="A62" s="1">
        <f t="shared" si="0"/>
        <v>0.006250000000000033</v>
      </c>
      <c r="B62" s="2">
        <v>0.4701388888888889</v>
      </c>
      <c r="C62" s="3">
        <v>58</v>
      </c>
      <c r="D62" s="3">
        <v>829</v>
      </c>
      <c r="E62" s="3">
        <v>292</v>
      </c>
      <c r="F62" s="3">
        <v>1760</v>
      </c>
      <c r="G62" s="3">
        <v>461</v>
      </c>
      <c r="H62" s="3">
        <v>1018</v>
      </c>
      <c r="I62" s="3">
        <v>2909</v>
      </c>
      <c r="J62" s="3">
        <v>102</v>
      </c>
      <c r="K62" s="3">
        <v>32</v>
      </c>
    </row>
    <row r="63" spans="1:11" ht="12.75">
      <c r="A63" s="1">
        <f t="shared" si="0"/>
        <v>0.005555555555555536</v>
      </c>
      <c r="B63" s="2">
        <v>0.4756944444444444</v>
      </c>
      <c r="C63" s="3">
        <v>59</v>
      </c>
      <c r="D63" s="3">
        <v>234</v>
      </c>
      <c r="E63" s="3">
        <v>2081</v>
      </c>
      <c r="F63" s="3">
        <v>1000</v>
      </c>
      <c r="G63" s="3">
        <v>135</v>
      </c>
      <c r="H63" s="3">
        <v>451</v>
      </c>
      <c r="I63" s="3">
        <v>868</v>
      </c>
      <c r="J63" s="3">
        <v>87</v>
      </c>
      <c r="K63" s="3">
        <v>44</v>
      </c>
    </row>
    <row r="64" spans="1:11" ht="12.75">
      <c r="A64" s="1">
        <f t="shared" si="0"/>
        <v>0.004166666666666707</v>
      </c>
      <c r="B64" s="2">
        <v>0.4798611111111111</v>
      </c>
      <c r="C64" s="3">
        <v>60</v>
      </c>
      <c r="D64" s="3">
        <v>2360</v>
      </c>
      <c r="E64" s="3">
        <v>2856</v>
      </c>
      <c r="F64" s="3">
        <v>2197</v>
      </c>
      <c r="G64" s="3">
        <v>1741</v>
      </c>
      <c r="H64" s="3">
        <v>554</v>
      </c>
      <c r="I64" s="3">
        <v>1760</v>
      </c>
      <c r="J64" s="3">
        <v>56</v>
      </c>
      <c r="K64" s="3">
        <v>56</v>
      </c>
    </row>
    <row r="65" spans="1:11" ht="12.75">
      <c r="A65" s="1">
        <f t="shared" si="0"/>
        <v>0.004166666666666652</v>
      </c>
      <c r="B65" s="2">
        <v>0.4840277777777778</v>
      </c>
      <c r="C65" s="3">
        <v>61</v>
      </c>
      <c r="D65" s="3">
        <v>1024</v>
      </c>
      <c r="E65" s="3">
        <v>829</v>
      </c>
      <c r="F65" s="3">
        <v>2171</v>
      </c>
      <c r="G65" s="3">
        <v>2783</v>
      </c>
      <c r="H65" s="3">
        <v>1501</v>
      </c>
      <c r="I65" s="3">
        <v>2867</v>
      </c>
      <c r="J65" s="3">
        <v>38</v>
      </c>
      <c r="K65" s="3">
        <v>28</v>
      </c>
    </row>
    <row r="66" spans="1:11" ht="12.75">
      <c r="A66" s="1">
        <f t="shared" si="0"/>
        <v>0.004166666666666652</v>
      </c>
      <c r="B66" s="2">
        <v>0.48819444444444443</v>
      </c>
      <c r="C66" s="3">
        <v>62</v>
      </c>
      <c r="D66" s="3">
        <v>234</v>
      </c>
      <c r="E66" s="3">
        <v>135</v>
      </c>
      <c r="F66" s="3">
        <v>393</v>
      </c>
      <c r="G66" s="3">
        <v>1646</v>
      </c>
      <c r="H66" s="3">
        <v>292</v>
      </c>
      <c r="I66" s="3">
        <v>447</v>
      </c>
      <c r="J66" s="3">
        <v>62</v>
      </c>
      <c r="K66" s="3">
        <v>64</v>
      </c>
    </row>
    <row r="67" spans="1:11" ht="12.75">
      <c r="A67" s="1">
        <f t="shared" si="0"/>
        <v>0.004166666666666652</v>
      </c>
      <c r="B67" s="2">
        <v>0.4923611111111111</v>
      </c>
      <c r="C67" s="3">
        <v>63</v>
      </c>
      <c r="D67" s="3">
        <v>1747</v>
      </c>
      <c r="E67" s="3">
        <v>2368</v>
      </c>
      <c r="F67" s="3">
        <v>461</v>
      </c>
      <c r="G67" s="3">
        <v>111</v>
      </c>
      <c r="H67" s="3">
        <v>1018</v>
      </c>
      <c r="I67" s="3">
        <v>1327</v>
      </c>
      <c r="J67" s="3">
        <v>60</v>
      </c>
      <c r="K67" s="3">
        <v>97</v>
      </c>
    </row>
    <row r="68" spans="1:11" ht="12.75">
      <c r="A68" s="1">
        <f t="shared" si="0"/>
        <v>0.004166666666666652</v>
      </c>
      <c r="B68" s="2">
        <v>0.49652777777777773</v>
      </c>
      <c r="C68" s="3">
        <v>64</v>
      </c>
      <c r="D68" s="3">
        <v>2909</v>
      </c>
      <c r="E68" s="3">
        <v>45</v>
      </c>
      <c r="F68" s="3">
        <v>1720</v>
      </c>
      <c r="G68" s="3">
        <v>1529</v>
      </c>
      <c r="H68" s="3">
        <v>1555</v>
      </c>
      <c r="I68" s="3">
        <v>2749</v>
      </c>
      <c r="J68" s="3">
        <v>54</v>
      </c>
      <c r="K68" s="3">
        <v>36</v>
      </c>
    </row>
    <row r="69" spans="1:11" ht="12.75">
      <c r="A69" s="1">
        <f t="shared" si="0"/>
        <v>0.004166666666666707</v>
      </c>
      <c r="B69" s="2">
        <v>0.5006944444444444</v>
      </c>
      <c r="C69" s="3">
        <v>65</v>
      </c>
      <c r="D69" s="3">
        <v>2171</v>
      </c>
      <c r="E69" s="3">
        <v>554</v>
      </c>
      <c r="F69" s="3">
        <v>1000</v>
      </c>
      <c r="G69" s="3">
        <v>2040</v>
      </c>
      <c r="H69" s="3">
        <v>234</v>
      </c>
      <c r="I69" s="3">
        <v>1760</v>
      </c>
      <c r="J69" s="3">
        <v>49</v>
      </c>
      <c r="K69" s="3">
        <v>80</v>
      </c>
    </row>
    <row r="70" spans="1:11" ht="12.75">
      <c r="A70" s="4">
        <f>AVERAGE(A45:A69)</f>
        <v>0.00425</v>
      </c>
      <c r="H70" t="s">
        <v>104</v>
      </c>
      <c r="J70">
        <f>SUM(J3:J69)</f>
        <v>3958</v>
      </c>
      <c r="K70">
        <f>SUM(K3:K69)</f>
        <v>3806</v>
      </c>
    </row>
    <row r="71" spans="8:11" ht="12.75">
      <c r="H71" t="s">
        <v>105</v>
      </c>
      <c r="K71">
        <f>(J70+K70)/C69/2</f>
        <v>59.723076923076924</v>
      </c>
    </row>
    <row r="72" spans="1:2" ht="12.75">
      <c r="A72" s="4">
        <f>AVERAGE(A45:A69,A4:A41)</f>
        <v>0.004659498207885306</v>
      </c>
      <c r="B72" t="s">
        <v>14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0.5506944444444445</v>
      </c>
      <c r="B80" s="29" t="s">
        <v>159</v>
      </c>
      <c r="C80" s="3">
        <v>1</v>
      </c>
      <c r="D80" s="3">
        <v>1501</v>
      </c>
      <c r="E80" s="3">
        <v>111</v>
      </c>
      <c r="F80" s="3">
        <v>1720</v>
      </c>
      <c r="G80" s="3">
        <v>1018</v>
      </c>
      <c r="H80" s="3">
        <v>1747</v>
      </c>
      <c r="I80" s="3">
        <v>2360</v>
      </c>
      <c r="J80" s="3">
        <v>82</v>
      </c>
      <c r="K80" s="3">
        <v>46</v>
      </c>
    </row>
    <row r="81" spans="1:11" ht="12.75">
      <c r="A81" s="2">
        <v>0.5555555555555556</v>
      </c>
      <c r="B81" s="29" t="s">
        <v>160</v>
      </c>
      <c r="C81" s="3">
        <v>2</v>
      </c>
      <c r="D81" s="3">
        <v>1024</v>
      </c>
      <c r="E81" s="3">
        <v>868</v>
      </c>
      <c r="F81" s="3">
        <v>292</v>
      </c>
      <c r="G81" s="3">
        <v>1760</v>
      </c>
      <c r="H81" s="3">
        <v>447</v>
      </c>
      <c r="I81" s="3">
        <v>393</v>
      </c>
      <c r="J81" s="3">
        <v>38</v>
      </c>
      <c r="K81" s="3">
        <v>83</v>
      </c>
    </row>
    <row r="82" spans="1:11" ht="12.75">
      <c r="A82" s="2">
        <v>0.5604166666666667</v>
      </c>
      <c r="B82" s="29" t="s">
        <v>161</v>
      </c>
      <c r="C82" s="3">
        <v>3</v>
      </c>
      <c r="D82" s="3">
        <v>461</v>
      </c>
      <c r="E82" s="3">
        <v>45</v>
      </c>
      <c r="F82" s="3">
        <v>234</v>
      </c>
      <c r="G82" s="3">
        <v>1529</v>
      </c>
      <c r="H82" s="3">
        <v>1327</v>
      </c>
      <c r="I82" s="3">
        <v>2040</v>
      </c>
      <c r="J82" s="3">
        <v>72</v>
      </c>
      <c r="K82" s="3">
        <v>48</v>
      </c>
    </row>
    <row r="83" spans="1:11" ht="12.75">
      <c r="A83" s="2">
        <v>0.5659722222222222</v>
      </c>
      <c r="B83" s="29" t="s">
        <v>162</v>
      </c>
      <c r="C83" s="3">
        <v>4</v>
      </c>
      <c r="D83" s="3">
        <v>1646</v>
      </c>
      <c r="E83" s="3">
        <v>1741</v>
      </c>
      <c r="F83" s="3">
        <v>2081</v>
      </c>
      <c r="G83" s="3">
        <v>135</v>
      </c>
      <c r="H83" s="3">
        <v>1000</v>
      </c>
      <c r="I83" s="3">
        <v>829</v>
      </c>
      <c r="J83" s="3">
        <v>42</v>
      </c>
      <c r="K83" s="3">
        <v>8</v>
      </c>
    </row>
    <row r="84" spans="1:11" ht="12.75">
      <c r="A84" s="2">
        <v>0.5708333333333333</v>
      </c>
      <c r="B84" s="29" t="s">
        <v>163</v>
      </c>
      <c r="C84" s="3">
        <v>5</v>
      </c>
      <c r="D84" s="3">
        <v>111</v>
      </c>
      <c r="E84" s="3">
        <v>1501</v>
      </c>
      <c r="F84" s="3">
        <v>1720</v>
      </c>
      <c r="G84" s="3">
        <v>554</v>
      </c>
      <c r="H84" s="3">
        <v>1747</v>
      </c>
      <c r="I84" s="3">
        <v>1018</v>
      </c>
      <c r="J84" s="3">
        <v>60</v>
      </c>
      <c r="K84" s="3">
        <v>78</v>
      </c>
    </row>
    <row r="85" spans="1:11" ht="12.75">
      <c r="A85" s="2">
        <v>0.575</v>
      </c>
      <c r="B85" s="29" t="s">
        <v>164</v>
      </c>
      <c r="C85" s="3">
        <v>6</v>
      </c>
      <c r="D85" s="3">
        <v>292</v>
      </c>
      <c r="E85" s="3">
        <v>868</v>
      </c>
      <c r="F85" s="3">
        <v>1024</v>
      </c>
      <c r="G85" s="3">
        <v>393</v>
      </c>
      <c r="H85" s="3">
        <v>447</v>
      </c>
      <c r="I85" s="3">
        <v>1760</v>
      </c>
      <c r="J85" s="3">
        <v>64</v>
      </c>
      <c r="K85" s="3">
        <v>62</v>
      </c>
    </row>
    <row r="86" spans="1:11" ht="12.75">
      <c r="A86" s="2">
        <v>0.579861111111111</v>
      </c>
      <c r="B86" s="29" t="s">
        <v>165</v>
      </c>
      <c r="C86" s="3">
        <v>7</v>
      </c>
      <c r="D86" s="3">
        <v>234</v>
      </c>
      <c r="E86" s="3">
        <v>461</v>
      </c>
      <c r="F86" s="3">
        <v>45</v>
      </c>
      <c r="G86" s="3">
        <v>1529</v>
      </c>
      <c r="H86" s="3">
        <v>1327</v>
      </c>
      <c r="I86" s="3">
        <v>2040</v>
      </c>
      <c r="J86" s="3">
        <v>93</v>
      </c>
      <c r="K86" s="3">
        <v>32</v>
      </c>
    </row>
    <row r="87" spans="1:11" ht="12.75">
      <c r="A87" s="2">
        <v>0.5840277777777778</v>
      </c>
      <c r="B87" s="29" t="s">
        <v>166</v>
      </c>
      <c r="C87" s="3">
        <v>8</v>
      </c>
      <c r="D87" s="3">
        <v>1646</v>
      </c>
      <c r="E87" s="3">
        <v>2081</v>
      </c>
      <c r="F87" s="3">
        <v>1741</v>
      </c>
      <c r="G87" s="3">
        <v>829</v>
      </c>
      <c r="H87" s="3">
        <v>1000</v>
      </c>
      <c r="I87" s="3">
        <v>135</v>
      </c>
      <c r="J87" s="3">
        <v>52</v>
      </c>
      <c r="K87" s="3">
        <v>86</v>
      </c>
    </row>
    <row r="88" spans="1:11" ht="12.75">
      <c r="A88" s="2">
        <v>0.5888888888888889</v>
      </c>
      <c r="B88" s="29" t="s">
        <v>167</v>
      </c>
      <c r="C88" s="3">
        <v>9</v>
      </c>
      <c r="D88" s="3">
        <v>111</v>
      </c>
      <c r="E88" s="3">
        <v>1720</v>
      </c>
      <c r="F88" s="3">
        <v>1501</v>
      </c>
      <c r="G88" s="3">
        <v>1018</v>
      </c>
      <c r="H88" s="3">
        <v>1747</v>
      </c>
      <c r="I88" s="3">
        <v>554</v>
      </c>
      <c r="J88" s="3">
        <v>60</v>
      </c>
      <c r="K88" s="3">
        <v>62</v>
      </c>
    </row>
    <row r="89" spans="1:11" ht="12.75">
      <c r="A89" s="2">
        <v>0.5930555555555556</v>
      </c>
      <c r="B89" s="29" t="s">
        <v>168</v>
      </c>
      <c r="C89" s="3">
        <v>10</v>
      </c>
      <c r="D89" s="3">
        <v>292</v>
      </c>
      <c r="E89" s="3">
        <v>1024</v>
      </c>
      <c r="F89" s="3">
        <v>868</v>
      </c>
      <c r="G89" s="3">
        <v>393</v>
      </c>
      <c r="H89" s="3">
        <v>447</v>
      </c>
      <c r="I89" s="3">
        <v>1760</v>
      </c>
      <c r="J89" s="3">
        <v>74</v>
      </c>
      <c r="K89" s="3">
        <v>48</v>
      </c>
    </row>
    <row r="90" spans="1:11" ht="12.75">
      <c r="A90" s="2">
        <v>0.5979166666666667</v>
      </c>
      <c r="B90" s="29" t="s">
        <v>102</v>
      </c>
      <c r="C90" s="3">
        <v>12</v>
      </c>
      <c r="D90" s="3">
        <v>1646</v>
      </c>
      <c r="E90" s="3">
        <v>2081</v>
      </c>
      <c r="F90" s="3">
        <v>1741</v>
      </c>
      <c r="G90" s="3">
        <v>829</v>
      </c>
      <c r="H90" s="3">
        <v>1000</v>
      </c>
      <c r="I90" s="3">
        <v>135</v>
      </c>
      <c r="J90" s="3">
        <v>54</v>
      </c>
      <c r="K90" s="3">
        <v>78</v>
      </c>
    </row>
    <row r="91" spans="1:11" ht="12.75">
      <c r="A91" s="2">
        <v>0.6027777777777777</v>
      </c>
      <c r="B91" s="29" t="s">
        <v>170</v>
      </c>
      <c r="C91" s="3">
        <v>13</v>
      </c>
      <c r="D91" s="3">
        <v>1747</v>
      </c>
      <c r="E91" s="3">
        <v>554</v>
      </c>
      <c r="F91" s="3">
        <v>1018</v>
      </c>
      <c r="G91" s="3">
        <v>1024</v>
      </c>
      <c r="H91" s="3">
        <v>868</v>
      </c>
      <c r="I91" s="3">
        <v>292</v>
      </c>
      <c r="J91" s="3">
        <v>72</v>
      </c>
      <c r="K91" s="3">
        <v>86</v>
      </c>
    </row>
    <row r="92" spans="1:11" ht="12.75">
      <c r="A92" s="2">
        <v>0.607638888888889</v>
      </c>
      <c r="B92" s="29" t="s">
        <v>171</v>
      </c>
      <c r="C92" s="3">
        <v>14</v>
      </c>
      <c r="D92" s="3">
        <v>45</v>
      </c>
      <c r="E92" s="3">
        <v>461</v>
      </c>
      <c r="F92" s="3">
        <v>234</v>
      </c>
      <c r="G92" s="3">
        <v>135</v>
      </c>
      <c r="H92" s="3">
        <v>1000</v>
      </c>
      <c r="I92" s="3">
        <v>829</v>
      </c>
      <c r="J92" s="3">
        <v>78</v>
      </c>
      <c r="K92" s="3">
        <v>68</v>
      </c>
    </row>
    <row r="93" spans="1:11" ht="12.75">
      <c r="A93" s="2">
        <v>0.6125</v>
      </c>
      <c r="B93" s="29" t="s">
        <v>172</v>
      </c>
      <c r="C93" s="3">
        <v>15</v>
      </c>
      <c r="D93" s="3">
        <v>1747</v>
      </c>
      <c r="E93" s="3">
        <v>1018</v>
      </c>
      <c r="F93" s="3">
        <v>554</v>
      </c>
      <c r="G93" s="3">
        <v>292</v>
      </c>
      <c r="H93" s="3">
        <v>1024</v>
      </c>
      <c r="I93" s="3">
        <v>868</v>
      </c>
      <c r="J93" s="3">
        <v>58</v>
      </c>
      <c r="K93" s="3">
        <v>81</v>
      </c>
    </row>
    <row r="94" spans="1:11" ht="12.75">
      <c r="A94" s="2">
        <v>0.6173611111111111</v>
      </c>
      <c r="B94" s="29" t="s">
        <v>173</v>
      </c>
      <c r="C94" s="3">
        <v>16</v>
      </c>
      <c r="D94" s="3">
        <v>234</v>
      </c>
      <c r="E94" s="3">
        <v>461</v>
      </c>
      <c r="F94" s="3">
        <v>45</v>
      </c>
      <c r="G94" s="3">
        <v>829</v>
      </c>
      <c r="H94" s="3">
        <v>1000</v>
      </c>
      <c r="I94" s="3">
        <v>135</v>
      </c>
      <c r="J94" s="3">
        <v>81</v>
      </c>
      <c r="K94" s="3">
        <v>76</v>
      </c>
    </row>
    <row r="95" spans="1:11" ht="12.75">
      <c r="A95" s="2">
        <v>0.6277777777777778</v>
      </c>
      <c r="B95" s="29" t="s">
        <v>176</v>
      </c>
      <c r="C95" s="3">
        <v>19</v>
      </c>
      <c r="D95" s="3">
        <v>1024</v>
      </c>
      <c r="E95" s="3">
        <v>292</v>
      </c>
      <c r="F95" s="3">
        <v>868</v>
      </c>
      <c r="G95" s="3">
        <v>234</v>
      </c>
      <c r="H95" s="3">
        <v>45</v>
      </c>
      <c r="I95" s="3">
        <v>461</v>
      </c>
      <c r="J95" s="3">
        <v>60</v>
      </c>
      <c r="K95" s="3">
        <v>109</v>
      </c>
    </row>
    <row r="96" spans="1:11" ht="12.75">
      <c r="A96" s="2">
        <v>0.6395833333333333</v>
      </c>
      <c r="B96" s="29" t="s">
        <v>177</v>
      </c>
      <c r="C96" s="3">
        <v>20</v>
      </c>
      <c r="D96" s="3">
        <v>1024</v>
      </c>
      <c r="E96" s="3">
        <v>868</v>
      </c>
      <c r="F96" s="3">
        <v>292</v>
      </c>
      <c r="G96" s="3">
        <v>461</v>
      </c>
      <c r="H96" s="3">
        <v>45</v>
      </c>
      <c r="I96" s="3">
        <v>234</v>
      </c>
      <c r="J96" s="3">
        <v>84</v>
      </c>
      <c r="K96" s="3">
        <v>76</v>
      </c>
    </row>
    <row r="97" spans="1:11" ht="12.75">
      <c r="A97" s="2">
        <v>0.6444444444444445</v>
      </c>
      <c r="B97" s="29" t="s">
        <v>178</v>
      </c>
      <c r="C97" s="3">
        <v>21</v>
      </c>
      <c r="D97" s="3">
        <v>292</v>
      </c>
      <c r="E97" s="3">
        <v>1024</v>
      </c>
      <c r="F97" s="3">
        <v>868</v>
      </c>
      <c r="G97" s="3">
        <v>234</v>
      </c>
      <c r="H97" s="3">
        <v>45</v>
      </c>
      <c r="I97" s="3">
        <v>461</v>
      </c>
      <c r="J97" s="3">
        <v>81</v>
      </c>
      <c r="K97" s="3">
        <v>78</v>
      </c>
    </row>
    <row r="98" spans="8:11" ht="12.75">
      <c r="H98" t="s">
        <v>104</v>
      </c>
      <c r="J98">
        <f>SUM(J80:J97)</f>
        <v>1205</v>
      </c>
      <c r="K98">
        <f>SUM(K80:K97)</f>
        <v>1205</v>
      </c>
    </row>
    <row r="99" spans="8:11" ht="12.75">
      <c r="H99" t="s">
        <v>105</v>
      </c>
      <c r="K99">
        <f>(J98+K98)/C97/2</f>
        <v>57.38095238095238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74">
      <selection activeCell="K97" sqref="K97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55</v>
      </c>
      <c r="B1" t="s">
        <v>56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0.40347222222222223</v>
      </c>
      <c r="C3" s="3">
        <v>1</v>
      </c>
      <c r="D3" s="3">
        <v>752</v>
      </c>
      <c r="E3" s="3">
        <v>2053</v>
      </c>
      <c r="F3" s="3">
        <v>2537</v>
      </c>
      <c r="G3" s="3">
        <v>2866</v>
      </c>
      <c r="H3" s="3">
        <v>40</v>
      </c>
      <c r="I3" s="3">
        <v>467</v>
      </c>
      <c r="J3" s="3">
        <v>34</v>
      </c>
      <c r="K3" s="3">
        <v>66</v>
      </c>
    </row>
    <row r="4" spans="1:11" ht="12.75">
      <c r="A4" s="1">
        <f>B4-B3</f>
        <v>0.005555555555555536</v>
      </c>
      <c r="B4" s="2">
        <v>0.40902777777777777</v>
      </c>
      <c r="C4" s="3">
        <v>2</v>
      </c>
      <c r="D4" s="3">
        <v>1727</v>
      </c>
      <c r="E4" s="3">
        <v>287</v>
      </c>
      <c r="F4" s="3">
        <v>1111</v>
      </c>
      <c r="G4" s="3">
        <v>1884</v>
      </c>
      <c r="H4" s="3">
        <v>1886</v>
      </c>
      <c r="I4" s="3">
        <v>2528</v>
      </c>
      <c r="J4" s="3">
        <v>68</v>
      </c>
      <c r="K4" s="3">
        <v>68</v>
      </c>
    </row>
    <row r="5" spans="1:11" ht="12.75">
      <c r="A5" s="1">
        <f aca="true" t="shared" si="0" ref="A5:A70">B5-B4</f>
        <v>0.005555555555555536</v>
      </c>
      <c r="B5" s="2">
        <v>0.4145833333333333</v>
      </c>
      <c r="C5" s="3">
        <v>3</v>
      </c>
      <c r="D5" s="3">
        <v>2016</v>
      </c>
      <c r="E5" s="3">
        <v>2483</v>
      </c>
      <c r="F5" s="3">
        <v>1893</v>
      </c>
      <c r="G5" s="3">
        <v>2079</v>
      </c>
      <c r="H5" s="3">
        <v>2377</v>
      </c>
      <c r="I5" s="3">
        <v>339</v>
      </c>
      <c r="J5" s="3">
        <v>78</v>
      </c>
      <c r="K5" s="3">
        <v>59</v>
      </c>
    </row>
    <row r="6" spans="1:11" ht="12.75">
      <c r="A6" s="1">
        <f t="shared" si="0"/>
        <v>0.004166666666666707</v>
      </c>
      <c r="B6" s="2">
        <v>0.41875</v>
      </c>
      <c r="C6" s="3">
        <v>4</v>
      </c>
      <c r="D6" s="3">
        <v>1168</v>
      </c>
      <c r="E6" s="3">
        <v>1389</v>
      </c>
      <c r="F6" s="3">
        <v>1511</v>
      </c>
      <c r="G6" s="3">
        <v>686</v>
      </c>
      <c r="H6" s="3">
        <v>303</v>
      </c>
      <c r="I6" s="3">
        <v>2534</v>
      </c>
      <c r="J6" s="3">
        <v>52</v>
      </c>
      <c r="K6" s="3">
        <v>42</v>
      </c>
    </row>
    <row r="7" spans="1:11" ht="12.75">
      <c r="A7" s="1">
        <f t="shared" si="0"/>
        <v>0.004861111111111094</v>
      </c>
      <c r="B7" s="2">
        <v>0.4236111111111111</v>
      </c>
      <c r="C7" s="3">
        <v>5</v>
      </c>
      <c r="D7" s="3">
        <v>449</v>
      </c>
      <c r="E7" s="3">
        <v>2641</v>
      </c>
      <c r="F7" s="3">
        <v>379</v>
      </c>
      <c r="G7" s="3">
        <v>2234</v>
      </c>
      <c r="H7" s="3">
        <v>1418</v>
      </c>
      <c r="I7" s="3">
        <v>1719</v>
      </c>
      <c r="J7" s="3">
        <v>77</v>
      </c>
      <c r="K7" s="3">
        <v>22</v>
      </c>
    </row>
    <row r="8" spans="1:11" ht="12.75">
      <c r="A8" s="1">
        <f t="shared" si="0"/>
        <v>0.00347222222222221</v>
      </c>
      <c r="B8" s="2">
        <v>0.4270833333333333</v>
      </c>
      <c r="C8" s="3">
        <v>6</v>
      </c>
      <c r="D8" s="3">
        <v>614</v>
      </c>
      <c r="E8" s="3">
        <v>768</v>
      </c>
      <c r="F8" s="3">
        <v>134</v>
      </c>
      <c r="G8" s="3">
        <v>888</v>
      </c>
      <c r="H8" s="3">
        <v>53</v>
      </c>
      <c r="I8" s="3">
        <v>2199</v>
      </c>
      <c r="J8" s="3">
        <v>76</v>
      </c>
      <c r="K8" s="3">
        <v>80</v>
      </c>
    </row>
    <row r="9" spans="1:11" ht="12.75">
      <c r="A9" s="1">
        <f t="shared" si="0"/>
        <v>0.004166666666666707</v>
      </c>
      <c r="B9" s="2">
        <v>0.43125</v>
      </c>
      <c r="C9" s="3">
        <v>7</v>
      </c>
      <c r="D9" s="3">
        <v>229</v>
      </c>
      <c r="E9" s="3">
        <v>1980</v>
      </c>
      <c r="F9" s="3">
        <v>1640</v>
      </c>
      <c r="G9" s="3">
        <v>1656</v>
      </c>
      <c r="H9" s="3">
        <v>1748</v>
      </c>
      <c r="I9" s="3">
        <v>203</v>
      </c>
      <c r="J9" s="3">
        <v>34</v>
      </c>
      <c r="K9" s="3">
        <v>32</v>
      </c>
    </row>
    <row r="10" spans="1:11" ht="12.75">
      <c r="A10" s="1">
        <f t="shared" si="0"/>
        <v>0.004166666666666596</v>
      </c>
      <c r="B10" s="2">
        <v>0.4354166666666666</v>
      </c>
      <c r="C10" s="3">
        <v>8</v>
      </c>
      <c r="D10" s="3">
        <v>2849</v>
      </c>
      <c r="E10" s="3">
        <v>75</v>
      </c>
      <c r="F10" s="3">
        <v>1230</v>
      </c>
      <c r="G10" s="3">
        <v>1933</v>
      </c>
      <c r="H10" s="3">
        <v>527</v>
      </c>
      <c r="I10" s="3">
        <v>190</v>
      </c>
      <c r="J10" s="3">
        <v>46</v>
      </c>
      <c r="K10" s="3">
        <v>72</v>
      </c>
    </row>
    <row r="11" spans="1:11" ht="12.75">
      <c r="A11" s="1">
        <f t="shared" si="0"/>
        <v>0.005555555555555647</v>
      </c>
      <c r="B11" s="2">
        <v>0.44097222222222227</v>
      </c>
      <c r="C11" s="3">
        <v>9</v>
      </c>
      <c r="D11" s="3">
        <v>2546</v>
      </c>
      <c r="E11" s="3">
        <v>7</v>
      </c>
      <c r="F11" s="3">
        <v>1446</v>
      </c>
      <c r="G11" s="3">
        <v>1626</v>
      </c>
      <c r="H11" s="3">
        <v>166</v>
      </c>
      <c r="I11" s="3">
        <v>836</v>
      </c>
      <c r="J11" s="3">
        <v>50</v>
      </c>
      <c r="K11" s="3">
        <v>79</v>
      </c>
    </row>
    <row r="12" spans="1:11" ht="12.75">
      <c r="A12" s="1">
        <f t="shared" si="0"/>
        <v>0.004861111111111038</v>
      </c>
      <c r="B12" s="2">
        <v>0.4458333333333333</v>
      </c>
      <c r="C12" s="3">
        <v>10</v>
      </c>
      <c r="D12" s="3">
        <v>1195</v>
      </c>
      <c r="E12" s="3">
        <v>1727</v>
      </c>
      <c r="F12" s="3">
        <v>2534</v>
      </c>
      <c r="G12" s="3">
        <v>2377</v>
      </c>
      <c r="H12" s="3">
        <v>1418</v>
      </c>
      <c r="I12" s="3">
        <v>2053</v>
      </c>
      <c r="J12" s="3">
        <v>76</v>
      </c>
      <c r="K12" s="3">
        <v>48</v>
      </c>
    </row>
    <row r="13" spans="1:11" ht="12.75">
      <c r="A13" s="1">
        <f t="shared" si="0"/>
        <v>0.006944444444444475</v>
      </c>
      <c r="B13" s="2">
        <v>0.4527777777777778</v>
      </c>
      <c r="C13" s="3">
        <v>11</v>
      </c>
      <c r="D13" s="3">
        <v>1389</v>
      </c>
      <c r="E13" s="3">
        <v>2537</v>
      </c>
      <c r="F13" s="3">
        <v>1111</v>
      </c>
      <c r="G13" s="3">
        <v>768</v>
      </c>
      <c r="H13" s="3">
        <v>1893</v>
      </c>
      <c r="I13" s="3">
        <v>449</v>
      </c>
      <c r="J13" s="3">
        <v>42</v>
      </c>
      <c r="K13" s="3">
        <v>87</v>
      </c>
    </row>
    <row r="14" spans="1:11" ht="12.75">
      <c r="A14" s="1">
        <f t="shared" si="0"/>
        <v>0.005555555555555536</v>
      </c>
      <c r="B14" s="2">
        <v>0.4583333333333333</v>
      </c>
      <c r="C14" s="3">
        <v>12</v>
      </c>
      <c r="D14" s="3">
        <v>1719</v>
      </c>
      <c r="E14" s="3">
        <v>1168</v>
      </c>
      <c r="F14" s="3">
        <v>2199</v>
      </c>
      <c r="G14" s="3">
        <v>1980</v>
      </c>
      <c r="H14" s="3">
        <v>2483</v>
      </c>
      <c r="I14" s="3">
        <v>2866</v>
      </c>
      <c r="J14" s="3">
        <v>63</v>
      </c>
      <c r="K14" s="3">
        <v>59</v>
      </c>
    </row>
    <row r="15" spans="1:11" ht="12.75">
      <c r="A15" s="1">
        <f t="shared" si="0"/>
        <v>0.004166666666666707</v>
      </c>
      <c r="B15" s="2">
        <v>0.4625</v>
      </c>
      <c r="C15" s="3">
        <v>13</v>
      </c>
      <c r="D15" s="3">
        <v>2079</v>
      </c>
      <c r="E15" s="3">
        <v>2641</v>
      </c>
      <c r="F15" s="3">
        <v>53</v>
      </c>
      <c r="G15" s="3">
        <v>1884</v>
      </c>
      <c r="H15" s="3">
        <v>203</v>
      </c>
      <c r="I15" s="3">
        <v>2849</v>
      </c>
      <c r="J15" s="3">
        <v>40</v>
      </c>
      <c r="K15" s="3">
        <v>40</v>
      </c>
    </row>
    <row r="16" spans="1:11" ht="12.75">
      <c r="A16" s="1">
        <f t="shared" si="0"/>
        <v>0.00347222222222221</v>
      </c>
      <c r="B16" s="2">
        <v>0.46597222222222223</v>
      </c>
      <c r="C16" s="3">
        <v>14</v>
      </c>
      <c r="D16" s="3">
        <v>339</v>
      </c>
      <c r="E16" s="3">
        <v>40</v>
      </c>
      <c r="F16" s="3">
        <v>1933</v>
      </c>
      <c r="G16" s="3">
        <v>1626</v>
      </c>
      <c r="H16" s="3">
        <v>888</v>
      </c>
      <c r="I16" s="3">
        <v>1640</v>
      </c>
      <c r="J16" s="3">
        <v>52</v>
      </c>
      <c r="K16" s="3">
        <v>48</v>
      </c>
    </row>
    <row r="17" spans="1:11" ht="12.75">
      <c r="A17" s="1">
        <f t="shared" si="0"/>
        <v>0.005555555555555536</v>
      </c>
      <c r="B17" s="2">
        <v>0.47152777777777777</v>
      </c>
      <c r="C17" s="3">
        <v>15</v>
      </c>
      <c r="D17" s="3">
        <v>1195</v>
      </c>
      <c r="E17" s="3">
        <v>2528</v>
      </c>
      <c r="F17" s="3">
        <v>134</v>
      </c>
      <c r="G17" s="3">
        <v>75</v>
      </c>
      <c r="H17" s="3">
        <v>166</v>
      </c>
      <c r="I17" s="3">
        <v>1446</v>
      </c>
      <c r="J17" s="3">
        <v>91</v>
      </c>
      <c r="K17" s="3">
        <v>67</v>
      </c>
    </row>
    <row r="18" spans="1:11" ht="12.75">
      <c r="A18" s="1">
        <f t="shared" si="0"/>
        <v>0.004166666666666652</v>
      </c>
      <c r="B18" s="2">
        <v>0.4756944444444444</v>
      </c>
      <c r="C18" s="3">
        <v>16</v>
      </c>
      <c r="D18" s="3">
        <v>1748</v>
      </c>
      <c r="E18" s="3">
        <v>2234</v>
      </c>
      <c r="F18" s="3">
        <v>1230</v>
      </c>
      <c r="G18" s="3">
        <v>7</v>
      </c>
      <c r="H18" s="3">
        <v>752</v>
      </c>
      <c r="I18" s="3">
        <v>287</v>
      </c>
      <c r="J18" s="3">
        <v>54</v>
      </c>
      <c r="K18" s="3">
        <v>62</v>
      </c>
    </row>
    <row r="19" spans="1:11" ht="12.75">
      <c r="A19" s="1">
        <f t="shared" si="0"/>
        <v>0.005555555555555591</v>
      </c>
      <c r="B19" s="2">
        <v>0.48125</v>
      </c>
      <c r="C19" s="3">
        <v>17</v>
      </c>
      <c r="D19" s="3">
        <v>190</v>
      </c>
      <c r="E19" s="3">
        <v>467</v>
      </c>
      <c r="F19" s="3">
        <v>379</v>
      </c>
      <c r="G19" s="3">
        <v>229</v>
      </c>
      <c r="H19" s="3">
        <v>1656</v>
      </c>
      <c r="I19" s="3">
        <v>1511</v>
      </c>
      <c r="J19" s="3">
        <v>64</v>
      </c>
      <c r="K19" s="3">
        <v>54</v>
      </c>
    </row>
    <row r="20" spans="1:11" ht="12.75">
      <c r="A20" s="1">
        <f t="shared" si="0"/>
        <v>0.004861111111111094</v>
      </c>
      <c r="B20" s="2">
        <v>0.4861111111111111</v>
      </c>
      <c r="C20" s="3">
        <v>18</v>
      </c>
      <c r="D20" s="3">
        <v>2016</v>
      </c>
      <c r="E20" s="3">
        <v>527</v>
      </c>
      <c r="F20" s="3">
        <v>303</v>
      </c>
      <c r="G20" s="3">
        <v>614</v>
      </c>
      <c r="H20" s="3">
        <v>1886</v>
      </c>
      <c r="I20" s="3">
        <v>836</v>
      </c>
      <c r="J20" s="3">
        <v>82</v>
      </c>
      <c r="K20" s="3">
        <v>30</v>
      </c>
    </row>
    <row r="21" spans="1:11" ht="12.75">
      <c r="A21" s="1">
        <f t="shared" si="0"/>
        <v>0.004166666666666707</v>
      </c>
      <c r="B21" s="2">
        <v>0.4902777777777778</v>
      </c>
      <c r="C21" s="3">
        <v>19</v>
      </c>
      <c r="D21" s="3">
        <v>2546</v>
      </c>
      <c r="E21" s="3">
        <v>53</v>
      </c>
      <c r="F21" s="3">
        <v>1893</v>
      </c>
      <c r="G21" s="3">
        <v>686</v>
      </c>
      <c r="H21" s="3">
        <v>1640</v>
      </c>
      <c r="I21" s="3">
        <v>1727</v>
      </c>
      <c r="J21" s="3">
        <v>34</v>
      </c>
      <c r="K21" s="3">
        <v>54</v>
      </c>
    </row>
    <row r="22" spans="1:11" ht="12.75">
      <c r="A22" s="1">
        <f t="shared" si="0"/>
        <v>0.004861111111111038</v>
      </c>
      <c r="B22" s="2">
        <v>0.49513888888888885</v>
      </c>
      <c r="C22" s="3">
        <v>20</v>
      </c>
      <c r="D22" s="3">
        <v>75</v>
      </c>
      <c r="E22" s="3">
        <v>40</v>
      </c>
      <c r="F22" s="3">
        <v>1418</v>
      </c>
      <c r="G22" s="3">
        <v>1884</v>
      </c>
      <c r="H22" s="3">
        <v>1446</v>
      </c>
      <c r="I22" s="3">
        <v>1980</v>
      </c>
      <c r="J22" s="3">
        <v>74</v>
      </c>
      <c r="K22" s="3">
        <v>58</v>
      </c>
    </row>
    <row r="23" spans="1:11" ht="12.75">
      <c r="A23" s="1">
        <f t="shared" si="0"/>
        <v>0.004166666666666652</v>
      </c>
      <c r="B23" s="2">
        <v>0.4993055555555555</v>
      </c>
      <c r="C23" s="3">
        <v>21</v>
      </c>
      <c r="D23" s="3">
        <v>2234</v>
      </c>
      <c r="E23" s="3">
        <v>1389</v>
      </c>
      <c r="F23" s="3">
        <v>7</v>
      </c>
      <c r="G23" s="3">
        <v>2537</v>
      </c>
      <c r="H23" s="3">
        <v>2866</v>
      </c>
      <c r="I23" s="3">
        <v>339</v>
      </c>
      <c r="J23" s="3">
        <v>42</v>
      </c>
      <c r="K23" s="3">
        <v>64</v>
      </c>
    </row>
    <row r="24" spans="1:11" ht="12.75">
      <c r="A24" s="1">
        <f t="shared" si="0"/>
        <v>0.04236111111111113</v>
      </c>
      <c r="B24" s="2">
        <v>0.5416666666666666</v>
      </c>
      <c r="C24" s="3">
        <v>22</v>
      </c>
      <c r="D24" s="3">
        <v>2199</v>
      </c>
      <c r="E24" s="3">
        <v>768</v>
      </c>
      <c r="F24" s="3">
        <v>203</v>
      </c>
      <c r="G24" s="3">
        <v>752</v>
      </c>
      <c r="H24" s="3">
        <v>2534</v>
      </c>
      <c r="I24" s="3">
        <v>379</v>
      </c>
      <c r="J24" s="3">
        <v>62</v>
      </c>
      <c r="K24" s="3">
        <v>56</v>
      </c>
    </row>
    <row r="25" spans="1:11" ht="12.75">
      <c r="A25" s="1">
        <f t="shared" si="0"/>
        <v>0.004166666666666652</v>
      </c>
      <c r="B25" s="2">
        <v>0.5458333333333333</v>
      </c>
      <c r="C25" s="3">
        <v>23</v>
      </c>
      <c r="D25" s="3">
        <v>1626</v>
      </c>
      <c r="E25" s="3">
        <v>527</v>
      </c>
      <c r="F25" s="3">
        <v>449</v>
      </c>
      <c r="G25" s="3">
        <v>190</v>
      </c>
      <c r="H25" s="3">
        <v>303</v>
      </c>
      <c r="I25" s="3">
        <v>2377</v>
      </c>
      <c r="J25" s="3">
        <v>66</v>
      </c>
      <c r="K25" s="3">
        <v>60</v>
      </c>
    </row>
    <row r="26" spans="1:11" ht="12.75">
      <c r="A26" s="1">
        <f t="shared" si="0"/>
        <v>0.004861111111111205</v>
      </c>
      <c r="B26" s="2">
        <v>0.5506944444444445</v>
      </c>
      <c r="C26" s="3">
        <v>24</v>
      </c>
      <c r="D26" s="3">
        <v>2053</v>
      </c>
      <c r="E26" s="3">
        <v>1933</v>
      </c>
      <c r="F26" s="3">
        <v>2483</v>
      </c>
      <c r="G26" s="3">
        <v>1511</v>
      </c>
      <c r="H26" s="3">
        <v>166</v>
      </c>
      <c r="I26" s="3">
        <v>1111</v>
      </c>
      <c r="J26" s="3">
        <v>34</v>
      </c>
      <c r="K26" s="3">
        <v>74</v>
      </c>
    </row>
    <row r="27" spans="1:11" ht="12.75">
      <c r="A27" s="1">
        <f t="shared" si="0"/>
        <v>0.004166666666666652</v>
      </c>
      <c r="B27" s="2">
        <v>0.5548611111111111</v>
      </c>
      <c r="C27" s="3">
        <v>25</v>
      </c>
      <c r="D27" s="3">
        <v>2016</v>
      </c>
      <c r="E27" s="3">
        <v>1886</v>
      </c>
      <c r="F27" s="3">
        <v>134</v>
      </c>
      <c r="G27" s="3">
        <v>1656</v>
      </c>
      <c r="H27" s="3">
        <v>1719</v>
      </c>
      <c r="I27" s="3">
        <v>1230</v>
      </c>
      <c r="J27" s="3">
        <v>44</v>
      </c>
      <c r="K27" s="3">
        <v>53</v>
      </c>
    </row>
    <row r="28" spans="1:11" ht="12.75">
      <c r="A28" s="1">
        <f t="shared" si="0"/>
        <v>0.004166666666666652</v>
      </c>
      <c r="B28" s="2">
        <v>0.5590277777777778</v>
      </c>
      <c r="C28" s="3">
        <v>26</v>
      </c>
      <c r="D28" s="3">
        <v>2079</v>
      </c>
      <c r="E28" s="3">
        <v>467</v>
      </c>
      <c r="F28" s="3">
        <v>1195</v>
      </c>
      <c r="G28" s="3">
        <v>686</v>
      </c>
      <c r="H28" s="3">
        <v>614</v>
      </c>
      <c r="I28" s="3">
        <v>287</v>
      </c>
      <c r="J28" s="3">
        <v>82</v>
      </c>
      <c r="K28" s="3">
        <v>32</v>
      </c>
    </row>
    <row r="29" spans="1:11" ht="12.75">
      <c r="A29" s="1">
        <f t="shared" si="0"/>
        <v>0.006249999999999978</v>
      </c>
      <c r="B29" s="2">
        <v>0.5652777777777778</v>
      </c>
      <c r="C29" s="3">
        <v>27</v>
      </c>
      <c r="D29" s="3">
        <v>836</v>
      </c>
      <c r="E29" s="3">
        <v>2546</v>
      </c>
      <c r="F29" s="3">
        <v>888</v>
      </c>
      <c r="G29" s="3">
        <v>1168</v>
      </c>
      <c r="H29" s="3">
        <v>229</v>
      </c>
      <c r="I29" s="3">
        <v>2641</v>
      </c>
      <c r="J29" s="3">
        <v>53</v>
      </c>
      <c r="K29" s="3">
        <v>48</v>
      </c>
    </row>
    <row r="30" spans="1:11" ht="12.75">
      <c r="A30" s="1">
        <f t="shared" si="0"/>
        <v>0.004166666666666652</v>
      </c>
      <c r="B30" s="2">
        <v>0.5694444444444444</v>
      </c>
      <c r="C30" s="3">
        <v>28</v>
      </c>
      <c r="D30" s="3">
        <v>1748</v>
      </c>
      <c r="E30" s="3">
        <v>2528</v>
      </c>
      <c r="F30" s="3">
        <v>339</v>
      </c>
      <c r="G30" s="3">
        <v>2849</v>
      </c>
      <c r="H30" s="3">
        <v>303</v>
      </c>
      <c r="I30" s="3">
        <v>379</v>
      </c>
      <c r="J30" s="3">
        <v>54</v>
      </c>
      <c r="K30" s="3">
        <v>50</v>
      </c>
    </row>
    <row r="31" spans="1:11" ht="12.75">
      <c r="A31" s="1">
        <f t="shared" si="0"/>
        <v>0.005555555555555536</v>
      </c>
      <c r="B31" s="2">
        <v>0.575</v>
      </c>
      <c r="C31" s="3">
        <v>29</v>
      </c>
      <c r="D31" s="3">
        <v>1893</v>
      </c>
      <c r="E31" s="3">
        <v>2199</v>
      </c>
      <c r="F31" s="3">
        <v>2534</v>
      </c>
      <c r="G31" s="3">
        <v>166</v>
      </c>
      <c r="H31" s="3">
        <v>40</v>
      </c>
      <c r="I31" s="3">
        <v>527</v>
      </c>
      <c r="J31" s="3">
        <v>80</v>
      </c>
      <c r="K31" s="3">
        <v>58</v>
      </c>
    </row>
    <row r="32" spans="1:11" ht="12.75">
      <c r="A32" s="1">
        <f t="shared" si="0"/>
        <v>0.004166666666666763</v>
      </c>
      <c r="B32" s="2">
        <v>0.5791666666666667</v>
      </c>
      <c r="C32" s="3">
        <v>30</v>
      </c>
      <c r="D32" s="3">
        <v>2053</v>
      </c>
      <c r="E32" s="3">
        <v>75</v>
      </c>
      <c r="F32" s="3">
        <v>1626</v>
      </c>
      <c r="G32" s="3">
        <v>2483</v>
      </c>
      <c r="H32" s="3">
        <v>1886</v>
      </c>
      <c r="I32" s="3">
        <v>1389</v>
      </c>
      <c r="J32" s="3">
        <v>68</v>
      </c>
      <c r="K32" s="3">
        <v>20</v>
      </c>
    </row>
    <row r="33" ht="12.75">
      <c r="A33" s="1" t="s">
        <v>57</v>
      </c>
    </row>
    <row r="34" spans="1:11" ht="12.75">
      <c r="A34" s="1">
        <f>(B34-B32)/2</f>
        <v>0.004861111111111094</v>
      </c>
      <c r="B34" s="2">
        <v>0.5888888888888889</v>
      </c>
      <c r="C34" s="3">
        <v>32</v>
      </c>
      <c r="D34" s="3">
        <v>1980</v>
      </c>
      <c r="E34" s="3">
        <v>2377</v>
      </c>
      <c r="F34" s="3">
        <v>2641</v>
      </c>
      <c r="G34" s="3">
        <v>1640</v>
      </c>
      <c r="H34" s="3">
        <v>768</v>
      </c>
      <c r="I34" s="3">
        <v>467</v>
      </c>
      <c r="J34" s="3">
        <v>67</v>
      </c>
      <c r="K34" s="3">
        <v>58</v>
      </c>
    </row>
    <row r="35" spans="1:11" ht="12.75">
      <c r="A35" s="1">
        <f>B35-B34</f>
        <v>0.004861111111111094</v>
      </c>
      <c r="B35" s="2">
        <v>0.59375</v>
      </c>
      <c r="C35" s="3">
        <v>33</v>
      </c>
      <c r="D35" s="3">
        <v>7</v>
      </c>
      <c r="E35" s="3">
        <v>2016</v>
      </c>
      <c r="F35" s="3">
        <v>229</v>
      </c>
      <c r="G35" s="3">
        <v>2849</v>
      </c>
      <c r="H35" s="3">
        <v>1195</v>
      </c>
      <c r="I35" s="3">
        <v>1168</v>
      </c>
      <c r="J35" s="3">
        <v>54</v>
      </c>
      <c r="K35" s="3">
        <v>47</v>
      </c>
    </row>
    <row r="36" spans="1:11" ht="12.75">
      <c r="A36" s="1">
        <f t="shared" si="0"/>
        <v>0.004861111111111094</v>
      </c>
      <c r="B36" s="2">
        <v>0.5986111111111111</v>
      </c>
      <c r="C36" s="3">
        <v>34</v>
      </c>
      <c r="D36" s="3">
        <v>190</v>
      </c>
      <c r="E36" s="3">
        <v>1418</v>
      </c>
      <c r="F36" s="3">
        <v>1111</v>
      </c>
      <c r="G36" s="3">
        <v>2079</v>
      </c>
      <c r="H36" s="3">
        <v>686</v>
      </c>
      <c r="I36" s="3">
        <v>888</v>
      </c>
      <c r="J36" s="3">
        <v>82</v>
      </c>
      <c r="K36" s="3">
        <v>53</v>
      </c>
    </row>
    <row r="37" spans="1:11" ht="12.75">
      <c r="A37" s="1">
        <f t="shared" si="0"/>
        <v>0.01041666666666674</v>
      </c>
      <c r="B37" s="2">
        <v>0.6090277777777778</v>
      </c>
      <c r="C37" s="3">
        <v>35</v>
      </c>
      <c r="D37" s="3">
        <v>2234</v>
      </c>
      <c r="E37" s="3">
        <v>836</v>
      </c>
      <c r="F37" s="3">
        <v>203</v>
      </c>
      <c r="G37" s="3">
        <v>134</v>
      </c>
      <c r="H37" s="3">
        <v>1511</v>
      </c>
      <c r="I37" s="3">
        <v>1727</v>
      </c>
      <c r="J37" s="3">
        <v>22</v>
      </c>
      <c r="K37" s="3">
        <v>44</v>
      </c>
    </row>
    <row r="38" spans="1:11" ht="12.75">
      <c r="A38" s="1">
        <f t="shared" si="0"/>
        <v>0.004166666666666652</v>
      </c>
      <c r="B38" s="2">
        <v>0.6131944444444445</v>
      </c>
      <c r="C38" s="3">
        <v>36</v>
      </c>
      <c r="D38" s="3">
        <v>1748</v>
      </c>
      <c r="E38" s="3">
        <v>449</v>
      </c>
      <c r="F38" s="3">
        <v>2866</v>
      </c>
      <c r="G38" s="3">
        <v>1230</v>
      </c>
      <c r="H38" s="3">
        <v>614</v>
      </c>
      <c r="I38" s="3">
        <v>2546</v>
      </c>
      <c r="J38" s="3">
        <v>40</v>
      </c>
      <c r="K38" s="3">
        <v>36</v>
      </c>
    </row>
    <row r="39" spans="1:11" ht="12.75">
      <c r="A39" s="1">
        <f t="shared" si="0"/>
        <v>0.004861111111111094</v>
      </c>
      <c r="B39" s="2">
        <v>0.6180555555555556</v>
      </c>
      <c r="C39" s="3">
        <v>37</v>
      </c>
      <c r="D39" s="3">
        <v>1719</v>
      </c>
      <c r="E39" s="3">
        <v>1884</v>
      </c>
      <c r="F39" s="3">
        <v>1933</v>
      </c>
      <c r="G39" s="3">
        <v>2528</v>
      </c>
      <c r="H39" s="3">
        <v>752</v>
      </c>
      <c r="I39" s="3">
        <v>2377</v>
      </c>
      <c r="J39" s="3">
        <v>20</v>
      </c>
      <c r="K39" s="3">
        <v>87</v>
      </c>
    </row>
    <row r="40" spans="1:11" ht="12.75">
      <c r="A40" s="1">
        <f t="shared" si="0"/>
        <v>0.005555555555555536</v>
      </c>
      <c r="B40" s="2">
        <v>0.6236111111111111</v>
      </c>
      <c r="C40" s="3">
        <v>38</v>
      </c>
      <c r="D40" s="3">
        <v>287</v>
      </c>
      <c r="E40" s="3">
        <v>75</v>
      </c>
      <c r="F40" s="3">
        <v>768</v>
      </c>
      <c r="G40" s="3">
        <v>339</v>
      </c>
      <c r="H40" s="3">
        <v>2053</v>
      </c>
      <c r="I40" s="3">
        <v>229</v>
      </c>
      <c r="J40" s="3">
        <v>91</v>
      </c>
      <c r="K40" s="3">
        <v>48</v>
      </c>
    </row>
    <row r="41" spans="1:11" ht="12.75">
      <c r="A41" s="1">
        <f t="shared" si="0"/>
        <v>0.004166666666666652</v>
      </c>
      <c r="B41" s="2">
        <v>0.6277777777777778</v>
      </c>
      <c r="C41" s="3">
        <v>39</v>
      </c>
      <c r="D41" s="3">
        <v>40</v>
      </c>
      <c r="E41" s="3">
        <v>2483</v>
      </c>
      <c r="F41" s="3">
        <v>7</v>
      </c>
      <c r="G41" s="3">
        <v>53</v>
      </c>
      <c r="H41" s="3">
        <v>303</v>
      </c>
      <c r="I41" s="3">
        <v>1418</v>
      </c>
      <c r="J41" s="3">
        <v>68</v>
      </c>
      <c r="K41" s="3">
        <v>34</v>
      </c>
    </row>
    <row r="42" spans="1:11" ht="12.75">
      <c r="A42" s="1">
        <f t="shared" si="0"/>
        <v>0.004861111111111094</v>
      </c>
      <c r="B42" s="2">
        <v>0.6326388888888889</v>
      </c>
      <c r="C42" s="3">
        <v>40</v>
      </c>
      <c r="D42" s="3">
        <v>2534</v>
      </c>
      <c r="E42" s="3">
        <v>1886</v>
      </c>
      <c r="F42" s="3">
        <v>2849</v>
      </c>
      <c r="G42" s="3">
        <v>1446</v>
      </c>
      <c r="H42" s="3">
        <v>888</v>
      </c>
      <c r="I42" s="3">
        <v>2234</v>
      </c>
      <c r="J42" s="3">
        <v>77</v>
      </c>
      <c r="K42" s="3">
        <v>48</v>
      </c>
    </row>
    <row r="43" spans="1:11" ht="12.75">
      <c r="A43" s="1">
        <f t="shared" si="0"/>
        <v>0.004861111111111094</v>
      </c>
      <c r="B43" s="2">
        <v>0.6375</v>
      </c>
      <c r="C43" s="3">
        <v>41</v>
      </c>
      <c r="D43" s="3">
        <v>1111</v>
      </c>
      <c r="E43" s="3">
        <v>686</v>
      </c>
      <c r="F43" s="3">
        <v>1748</v>
      </c>
      <c r="G43" s="3">
        <v>2016</v>
      </c>
      <c r="H43" s="3">
        <v>1626</v>
      </c>
      <c r="I43" s="3">
        <v>2199</v>
      </c>
      <c r="J43" s="3">
        <v>63</v>
      </c>
      <c r="K43" s="3">
        <v>93</v>
      </c>
    </row>
    <row r="44" spans="1:11" ht="12.75">
      <c r="A44" s="1">
        <f t="shared" si="0"/>
        <v>0.006250000000000089</v>
      </c>
      <c r="B44" s="2">
        <v>0.64375</v>
      </c>
      <c r="C44" s="3">
        <v>42</v>
      </c>
      <c r="D44" s="3">
        <v>1195</v>
      </c>
      <c r="E44" s="3">
        <v>203</v>
      </c>
      <c r="F44" s="3">
        <v>1719</v>
      </c>
      <c r="G44" s="3">
        <v>190</v>
      </c>
      <c r="H44" s="3">
        <v>2546</v>
      </c>
      <c r="I44" s="3">
        <v>1389</v>
      </c>
      <c r="J44" s="3">
        <v>56</v>
      </c>
      <c r="K44" s="3">
        <v>68</v>
      </c>
    </row>
    <row r="45" spans="1:11" ht="12.75">
      <c r="A45" s="1">
        <f t="shared" si="0"/>
        <v>0.004861111111111094</v>
      </c>
      <c r="B45" s="2">
        <v>0.6486111111111111</v>
      </c>
      <c r="C45" s="3">
        <v>43</v>
      </c>
      <c r="D45" s="3">
        <v>614</v>
      </c>
      <c r="E45" s="3">
        <v>1656</v>
      </c>
      <c r="F45" s="3">
        <v>752</v>
      </c>
      <c r="G45" s="3">
        <v>2641</v>
      </c>
      <c r="H45" s="3">
        <v>166</v>
      </c>
      <c r="I45" s="3">
        <v>1727</v>
      </c>
      <c r="J45" s="3">
        <v>42</v>
      </c>
      <c r="K45" s="3">
        <v>80</v>
      </c>
    </row>
    <row r="46" spans="1:11" ht="12.75">
      <c r="A46" s="1">
        <f t="shared" si="0"/>
        <v>0.004166666666666652</v>
      </c>
      <c r="B46" s="2">
        <v>0.6527777777777778</v>
      </c>
      <c r="C46" s="3">
        <v>44</v>
      </c>
      <c r="D46" s="3">
        <v>2866</v>
      </c>
      <c r="E46" s="3">
        <v>1884</v>
      </c>
      <c r="F46" s="3">
        <v>527</v>
      </c>
      <c r="G46" s="3">
        <v>134</v>
      </c>
      <c r="H46" s="3">
        <v>1640</v>
      </c>
      <c r="I46" s="3">
        <v>379</v>
      </c>
      <c r="J46" s="3">
        <v>52</v>
      </c>
      <c r="K46" s="3">
        <v>40</v>
      </c>
    </row>
    <row r="47" spans="1:11" ht="12.75">
      <c r="A47" s="1">
        <f t="shared" si="0"/>
        <v>0.004166666666666652</v>
      </c>
      <c r="B47" s="2">
        <v>0.6569444444444444</v>
      </c>
      <c r="C47" s="3">
        <v>45</v>
      </c>
      <c r="D47" s="3">
        <v>1230</v>
      </c>
      <c r="E47" s="3">
        <v>2079</v>
      </c>
      <c r="F47" s="3">
        <v>1511</v>
      </c>
      <c r="G47" s="3">
        <v>2528</v>
      </c>
      <c r="H47" s="3">
        <v>2537</v>
      </c>
      <c r="I47" s="3">
        <v>1980</v>
      </c>
      <c r="J47" s="3">
        <v>38</v>
      </c>
      <c r="K47" s="3">
        <v>24</v>
      </c>
    </row>
    <row r="48" spans="1:11" ht="12.75">
      <c r="A48" s="1">
        <f t="shared" si="0"/>
        <v>0.004166666666666652</v>
      </c>
      <c r="B48" s="2">
        <v>0.6611111111111111</v>
      </c>
      <c r="C48" s="3">
        <v>46</v>
      </c>
      <c r="D48" s="3">
        <v>836</v>
      </c>
      <c r="E48" s="3">
        <v>449</v>
      </c>
      <c r="F48" s="3">
        <v>1168</v>
      </c>
      <c r="G48" s="3">
        <v>1893</v>
      </c>
      <c r="H48" s="3">
        <v>467</v>
      </c>
      <c r="I48" s="3">
        <v>75</v>
      </c>
      <c r="J48" s="3">
        <v>79</v>
      </c>
      <c r="K48" s="3">
        <v>64</v>
      </c>
    </row>
    <row r="49" spans="1:11" ht="12.75">
      <c r="A49" s="1">
        <f t="shared" si="0"/>
        <v>0.004861111111111094</v>
      </c>
      <c r="B49" s="2">
        <v>0.6659722222222222</v>
      </c>
      <c r="C49" s="3">
        <v>47</v>
      </c>
      <c r="D49" s="3">
        <v>2849</v>
      </c>
      <c r="E49" s="3">
        <v>686</v>
      </c>
      <c r="F49" s="3">
        <v>768</v>
      </c>
      <c r="G49" s="3">
        <v>40</v>
      </c>
      <c r="H49" s="3">
        <v>1719</v>
      </c>
      <c r="I49" s="3">
        <v>287</v>
      </c>
      <c r="J49" s="3">
        <v>54</v>
      </c>
      <c r="K49" s="3">
        <v>74</v>
      </c>
    </row>
    <row r="50" spans="1:11" ht="12.75">
      <c r="A50" s="1">
        <f t="shared" si="0"/>
        <v>0.008333333333333415</v>
      </c>
      <c r="B50" s="2">
        <v>0.6743055555555556</v>
      </c>
      <c r="C50" s="3">
        <v>31</v>
      </c>
      <c r="D50" s="3">
        <v>1656</v>
      </c>
      <c r="E50" s="3">
        <v>1446</v>
      </c>
      <c r="F50" s="3">
        <v>287</v>
      </c>
      <c r="G50" s="3">
        <v>53</v>
      </c>
      <c r="H50" s="3">
        <v>2537</v>
      </c>
      <c r="I50" s="3">
        <v>1933</v>
      </c>
      <c r="J50" s="3">
        <v>38</v>
      </c>
      <c r="K50" s="3">
        <v>28</v>
      </c>
    </row>
    <row r="51" spans="1:11" ht="12.75">
      <c r="A51" s="4">
        <f>AVERAGE(A4:A50)</f>
        <v>0.005782004830917876</v>
      </c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1" t="s">
        <v>0</v>
      </c>
      <c r="B53" s="2">
        <v>0.39444444444444443</v>
      </c>
      <c r="C53" s="3">
        <v>48</v>
      </c>
      <c r="D53" s="3">
        <v>752</v>
      </c>
      <c r="E53" s="3">
        <v>339</v>
      </c>
      <c r="F53" s="3">
        <v>2199</v>
      </c>
      <c r="G53" s="3">
        <v>2546</v>
      </c>
      <c r="H53" s="3">
        <v>1886</v>
      </c>
      <c r="I53" s="3">
        <v>1418</v>
      </c>
      <c r="J53" s="3">
        <v>58</v>
      </c>
      <c r="K53" s="3">
        <v>36</v>
      </c>
    </row>
    <row r="54" spans="1:11" ht="12.75">
      <c r="A54" s="1">
        <f t="shared" si="0"/>
        <v>0.004166666666666652</v>
      </c>
      <c r="B54" s="2">
        <v>0.3986111111111111</v>
      </c>
      <c r="C54" s="3">
        <v>49</v>
      </c>
      <c r="D54" s="3">
        <v>1656</v>
      </c>
      <c r="E54" s="3">
        <v>1626</v>
      </c>
      <c r="F54" s="3">
        <v>303</v>
      </c>
      <c r="G54" s="3">
        <v>1195</v>
      </c>
      <c r="H54" s="3">
        <v>2234</v>
      </c>
      <c r="I54" s="3">
        <v>2866</v>
      </c>
      <c r="J54" s="3">
        <v>49</v>
      </c>
      <c r="K54" s="3">
        <v>63</v>
      </c>
    </row>
    <row r="55" spans="1:11" ht="12.75">
      <c r="A55" s="1">
        <f t="shared" si="0"/>
        <v>0.004166666666666652</v>
      </c>
      <c r="B55" s="2">
        <v>0.40277777777777773</v>
      </c>
      <c r="C55" s="3">
        <v>50</v>
      </c>
      <c r="D55" s="3">
        <v>2079</v>
      </c>
      <c r="E55" s="3">
        <v>1727</v>
      </c>
      <c r="F55" s="3">
        <v>1980</v>
      </c>
      <c r="G55" s="3">
        <v>1933</v>
      </c>
      <c r="H55" s="3">
        <v>379</v>
      </c>
      <c r="I55" s="3">
        <v>7</v>
      </c>
      <c r="J55" s="3">
        <v>60</v>
      </c>
      <c r="K55" s="3">
        <v>50</v>
      </c>
    </row>
    <row r="56" spans="1:11" ht="12.75">
      <c r="A56" s="1">
        <f t="shared" si="0"/>
        <v>0.005555555555555647</v>
      </c>
      <c r="B56" s="2">
        <v>0.4083333333333334</v>
      </c>
      <c r="C56" s="3">
        <v>51</v>
      </c>
      <c r="D56" s="3">
        <v>2534</v>
      </c>
      <c r="E56" s="3">
        <v>1640</v>
      </c>
      <c r="F56" s="3">
        <v>836</v>
      </c>
      <c r="G56" s="3">
        <v>1230</v>
      </c>
      <c r="H56" s="3">
        <v>190</v>
      </c>
      <c r="I56" s="3">
        <v>2537</v>
      </c>
      <c r="J56" s="3">
        <v>56</v>
      </c>
      <c r="K56" s="3">
        <v>48</v>
      </c>
    </row>
    <row r="57" spans="1:11" ht="12.75">
      <c r="A57" s="1">
        <f t="shared" si="0"/>
        <v>0.004166666666666596</v>
      </c>
      <c r="B57" s="2">
        <v>0.4125</v>
      </c>
      <c r="C57" s="3">
        <v>52</v>
      </c>
      <c r="D57" s="3">
        <v>229</v>
      </c>
      <c r="E57" s="3">
        <v>53</v>
      </c>
      <c r="F57" s="3">
        <v>166</v>
      </c>
      <c r="G57" s="3">
        <v>449</v>
      </c>
      <c r="H57" s="3">
        <v>1389</v>
      </c>
      <c r="I57" s="3">
        <v>2016</v>
      </c>
      <c r="J57" s="3">
        <v>64</v>
      </c>
      <c r="K57" s="3">
        <v>50</v>
      </c>
    </row>
    <row r="58" spans="1:11" ht="12.75">
      <c r="A58" s="1">
        <f t="shared" si="0"/>
        <v>0.004861111111111149</v>
      </c>
      <c r="B58" s="2">
        <v>0.4173611111111111</v>
      </c>
      <c r="C58" s="3">
        <v>53</v>
      </c>
      <c r="D58" s="3">
        <v>614</v>
      </c>
      <c r="E58" s="3">
        <v>2377</v>
      </c>
      <c r="F58" s="3">
        <v>1511</v>
      </c>
      <c r="G58" s="3">
        <v>1446</v>
      </c>
      <c r="H58" s="3">
        <v>1168</v>
      </c>
      <c r="I58" s="3">
        <v>1111</v>
      </c>
      <c r="J58" s="3">
        <v>84</v>
      </c>
      <c r="K58" s="3">
        <v>32</v>
      </c>
    </row>
    <row r="59" spans="1:11" ht="12.75">
      <c r="A59" s="1">
        <f t="shared" si="0"/>
        <v>0.004166666666666652</v>
      </c>
      <c r="B59" s="2">
        <v>0.4215277777777778</v>
      </c>
      <c r="C59" s="3">
        <v>54</v>
      </c>
      <c r="D59" s="3">
        <v>1884</v>
      </c>
      <c r="E59" s="3">
        <v>2641</v>
      </c>
      <c r="F59" s="3">
        <v>134</v>
      </c>
      <c r="G59" s="3">
        <v>1893</v>
      </c>
      <c r="H59" s="3">
        <v>2053</v>
      </c>
      <c r="I59" s="3">
        <v>1748</v>
      </c>
      <c r="J59" s="3">
        <v>58</v>
      </c>
      <c r="K59" s="3">
        <v>58</v>
      </c>
    </row>
    <row r="60" spans="1:11" ht="12.75">
      <c r="A60" s="1">
        <f t="shared" si="0"/>
        <v>0.004166666666666652</v>
      </c>
      <c r="B60" s="2">
        <v>0.42569444444444443</v>
      </c>
      <c r="C60" s="3">
        <v>55</v>
      </c>
      <c r="D60" s="3">
        <v>467</v>
      </c>
      <c r="E60" s="3">
        <v>2483</v>
      </c>
      <c r="F60" s="3">
        <v>888</v>
      </c>
      <c r="G60" s="3">
        <v>203</v>
      </c>
      <c r="H60" s="3">
        <v>527</v>
      </c>
      <c r="I60" s="3">
        <v>2528</v>
      </c>
      <c r="J60" s="3">
        <v>36</v>
      </c>
      <c r="K60" s="3">
        <v>32</v>
      </c>
    </row>
    <row r="61" spans="1:11" ht="12.75">
      <c r="A61" s="1">
        <f t="shared" si="0"/>
        <v>0.004861111111111149</v>
      </c>
      <c r="B61" s="2">
        <v>0.4305555555555556</v>
      </c>
      <c r="C61" s="3">
        <v>56</v>
      </c>
      <c r="D61" s="3">
        <v>379</v>
      </c>
      <c r="E61" s="3">
        <v>1719</v>
      </c>
      <c r="F61" s="3">
        <v>339</v>
      </c>
      <c r="G61" s="3">
        <v>836</v>
      </c>
      <c r="H61" s="3">
        <v>2537</v>
      </c>
      <c r="I61" s="3">
        <v>1195</v>
      </c>
      <c r="J61" s="3">
        <v>44</v>
      </c>
      <c r="K61" s="3">
        <v>81</v>
      </c>
    </row>
    <row r="62" spans="1:11" ht="12.75">
      <c r="A62" s="1">
        <f t="shared" si="0"/>
        <v>0.005555555555555536</v>
      </c>
      <c r="B62" s="2">
        <v>0.4361111111111111</v>
      </c>
      <c r="C62" s="3">
        <v>57</v>
      </c>
      <c r="D62" s="3">
        <v>2234</v>
      </c>
      <c r="E62" s="3">
        <v>449</v>
      </c>
      <c r="F62" s="3">
        <v>229</v>
      </c>
      <c r="G62" s="3">
        <v>40</v>
      </c>
      <c r="H62" s="3">
        <v>2079</v>
      </c>
      <c r="I62" s="3">
        <v>2199</v>
      </c>
      <c r="J62" s="3">
        <v>68</v>
      </c>
      <c r="K62" s="3">
        <v>142</v>
      </c>
    </row>
    <row r="63" spans="1:11" ht="12.75">
      <c r="A63" s="1">
        <f t="shared" si="0"/>
        <v>0.004166666666666652</v>
      </c>
      <c r="B63" s="2">
        <v>0.44027777777777777</v>
      </c>
      <c r="C63" s="3">
        <v>58</v>
      </c>
      <c r="D63" s="3">
        <v>53</v>
      </c>
      <c r="E63" s="3">
        <v>1980</v>
      </c>
      <c r="F63" s="3">
        <v>75</v>
      </c>
      <c r="G63" s="3">
        <v>2546</v>
      </c>
      <c r="H63" s="3">
        <v>1111</v>
      </c>
      <c r="I63" s="3">
        <v>2534</v>
      </c>
      <c r="J63" s="3">
        <v>64</v>
      </c>
      <c r="K63" s="3">
        <v>52</v>
      </c>
    </row>
    <row r="64" spans="1:11" ht="12.75">
      <c r="A64" s="1">
        <f t="shared" si="0"/>
        <v>0.004166666666666652</v>
      </c>
      <c r="B64" s="2">
        <v>0.4444444444444444</v>
      </c>
      <c r="C64" s="3">
        <v>59</v>
      </c>
      <c r="D64" s="3">
        <v>1886</v>
      </c>
      <c r="E64" s="3">
        <v>1933</v>
      </c>
      <c r="F64" s="3">
        <v>1511</v>
      </c>
      <c r="G64" s="3">
        <v>2866</v>
      </c>
      <c r="H64" s="3">
        <v>1893</v>
      </c>
      <c r="I64" s="3">
        <v>2641</v>
      </c>
      <c r="J64" s="3">
        <v>45</v>
      </c>
      <c r="K64" s="3">
        <v>74</v>
      </c>
    </row>
    <row r="65" spans="1:11" ht="12.75">
      <c r="A65" s="1">
        <f t="shared" si="0"/>
        <v>0.004861111111111149</v>
      </c>
      <c r="B65" s="2">
        <v>0.44930555555555557</v>
      </c>
      <c r="C65" s="3">
        <v>60</v>
      </c>
      <c r="D65" s="3">
        <v>166</v>
      </c>
      <c r="E65" s="3">
        <v>303</v>
      </c>
      <c r="F65" s="3">
        <v>888</v>
      </c>
      <c r="G65" s="3">
        <v>467</v>
      </c>
      <c r="H65" s="3">
        <v>1884</v>
      </c>
      <c r="I65" s="3">
        <v>1230</v>
      </c>
      <c r="J65" s="3">
        <v>56</v>
      </c>
      <c r="K65" s="3">
        <v>46</v>
      </c>
    </row>
    <row r="66" spans="1:11" ht="12.75">
      <c r="A66" s="1">
        <f t="shared" si="0"/>
        <v>0.004166666666666652</v>
      </c>
      <c r="B66" s="2">
        <v>0.4534722222222222</v>
      </c>
      <c r="C66" s="3">
        <v>61</v>
      </c>
      <c r="D66" s="3">
        <v>1168</v>
      </c>
      <c r="E66" s="3">
        <v>287</v>
      </c>
      <c r="F66" s="3">
        <v>1418</v>
      </c>
      <c r="G66" s="3">
        <v>1626</v>
      </c>
      <c r="H66" s="3">
        <v>134</v>
      </c>
      <c r="I66" s="3">
        <v>203</v>
      </c>
      <c r="J66" s="3">
        <v>66</v>
      </c>
      <c r="K66" s="3">
        <v>48</v>
      </c>
    </row>
    <row r="67" spans="1:11" ht="12.75">
      <c r="A67" s="1">
        <f t="shared" si="0"/>
        <v>0.004166666666666652</v>
      </c>
      <c r="B67" s="2">
        <v>0.4576388888888889</v>
      </c>
      <c r="C67" s="3">
        <v>62</v>
      </c>
      <c r="D67" s="3">
        <v>1640</v>
      </c>
      <c r="E67" s="3">
        <v>1389</v>
      </c>
      <c r="F67" s="3">
        <v>614</v>
      </c>
      <c r="G67" s="3">
        <v>752</v>
      </c>
      <c r="H67" s="3">
        <v>2483</v>
      </c>
      <c r="I67" s="3">
        <v>2849</v>
      </c>
      <c r="J67" s="3">
        <v>24</v>
      </c>
      <c r="K67" s="3">
        <v>36</v>
      </c>
    </row>
    <row r="68" spans="1:11" ht="12.75">
      <c r="A68" s="1">
        <f t="shared" si="0"/>
        <v>0.00833333333333336</v>
      </c>
      <c r="B68" s="2">
        <v>0.46597222222222223</v>
      </c>
      <c r="C68" s="3">
        <v>63</v>
      </c>
      <c r="D68" s="3">
        <v>1727</v>
      </c>
      <c r="E68" s="3">
        <v>1446</v>
      </c>
      <c r="F68" s="3">
        <v>768</v>
      </c>
      <c r="G68" s="3">
        <v>1748</v>
      </c>
      <c r="H68" s="3">
        <v>2016</v>
      </c>
      <c r="I68" s="3">
        <v>190</v>
      </c>
      <c r="J68" s="3">
        <v>72</v>
      </c>
      <c r="K68" s="3">
        <v>54</v>
      </c>
    </row>
    <row r="69" spans="1:11" ht="12.75">
      <c r="A69" s="1">
        <f t="shared" si="0"/>
        <v>0.004861111111111149</v>
      </c>
      <c r="B69" s="2">
        <v>0.4708333333333334</v>
      </c>
      <c r="C69" s="3">
        <v>64</v>
      </c>
      <c r="D69" s="3">
        <v>1656</v>
      </c>
      <c r="E69" s="3">
        <v>686</v>
      </c>
      <c r="F69" s="3">
        <v>2528</v>
      </c>
      <c r="G69" s="3">
        <v>2053</v>
      </c>
      <c r="H69" s="3">
        <v>7</v>
      </c>
      <c r="I69" s="3">
        <v>527</v>
      </c>
      <c r="J69" s="3">
        <v>42</v>
      </c>
      <c r="K69" s="3">
        <v>55</v>
      </c>
    </row>
    <row r="70" spans="1:11" ht="12.75">
      <c r="A70" s="1">
        <f t="shared" si="0"/>
        <v>0.004861111111111038</v>
      </c>
      <c r="B70" s="2">
        <v>0.4756944444444444</v>
      </c>
      <c r="C70" s="3">
        <v>65</v>
      </c>
      <c r="D70" s="3">
        <v>2377</v>
      </c>
      <c r="E70" s="3">
        <v>1884</v>
      </c>
      <c r="F70" s="3">
        <v>2537</v>
      </c>
      <c r="G70" s="3">
        <v>75</v>
      </c>
      <c r="H70" s="3">
        <v>2234</v>
      </c>
      <c r="I70" s="3">
        <v>2199</v>
      </c>
      <c r="J70" s="3">
        <v>70</v>
      </c>
      <c r="K70" s="3">
        <v>28</v>
      </c>
    </row>
    <row r="71" spans="1:11" ht="12.75">
      <c r="A71" s="4">
        <f>AVERAGE(A54:A70)</f>
        <v>0.004779411764705882</v>
      </c>
      <c r="H71" t="s">
        <v>104</v>
      </c>
      <c r="J71">
        <f>SUM(J3:J70)</f>
        <v>3731</v>
      </c>
      <c r="K71">
        <f>SUM(K3:K70)</f>
        <v>3553</v>
      </c>
    </row>
    <row r="72" spans="8:11" ht="12.75">
      <c r="H72" t="s">
        <v>105</v>
      </c>
      <c r="K72">
        <f>(J71+K71)/C70/2</f>
        <v>56.03076923076923</v>
      </c>
    </row>
    <row r="73" spans="1:2" ht="12.75">
      <c r="A73" s="4">
        <f>AVERAGE(A54:A70,A4:A50)</f>
        <v>0.005511463844797179</v>
      </c>
      <c r="B73" t="s">
        <v>1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0.5472222222222222</v>
      </c>
      <c r="B80" s="29" t="s">
        <v>159</v>
      </c>
      <c r="C80" s="3">
        <v>1</v>
      </c>
      <c r="D80" s="3">
        <v>1727</v>
      </c>
      <c r="E80" s="3">
        <v>190</v>
      </c>
      <c r="F80" s="3">
        <v>467</v>
      </c>
      <c r="G80" s="3">
        <v>2641</v>
      </c>
      <c r="H80" s="3">
        <v>1511</v>
      </c>
      <c r="I80" s="3">
        <v>1884</v>
      </c>
      <c r="J80" s="3">
        <v>70</v>
      </c>
      <c r="K80" s="3">
        <v>55</v>
      </c>
    </row>
    <row r="81" spans="1:11" ht="12.75">
      <c r="A81" s="2">
        <v>0.5513888888888888</v>
      </c>
      <c r="B81" s="29" t="s">
        <v>160</v>
      </c>
      <c r="C81" s="3">
        <v>2</v>
      </c>
      <c r="D81" s="3">
        <v>1626</v>
      </c>
      <c r="E81" s="3">
        <v>287</v>
      </c>
      <c r="F81" s="3">
        <v>229</v>
      </c>
      <c r="G81" s="3">
        <v>1195</v>
      </c>
      <c r="H81" s="3">
        <v>768</v>
      </c>
      <c r="I81" s="3">
        <v>1893</v>
      </c>
      <c r="J81" s="3">
        <v>64</v>
      </c>
      <c r="K81" s="3">
        <v>101</v>
      </c>
    </row>
    <row r="82" spans="1:11" ht="12.75">
      <c r="A82" s="2">
        <v>0.5569444444444445</v>
      </c>
      <c r="B82" s="29" t="s">
        <v>161</v>
      </c>
      <c r="C82" s="3">
        <v>3</v>
      </c>
      <c r="D82" s="3">
        <v>40</v>
      </c>
      <c r="E82" s="3">
        <v>134</v>
      </c>
      <c r="F82" s="3">
        <v>2199</v>
      </c>
      <c r="G82" s="3">
        <v>2534</v>
      </c>
      <c r="H82" s="3">
        <v>166</v>
      </c>
      <c r="I82" s="3">
        <v>888</v>
      </c>
      <c r="J82" s="3">
        <v>114</v>
      </c>
      <c r="K82" s="3">
        <v>60</v>
      </c>
    </row>
    <row r="83" spans="1:11" ht="12.75">
      <c r="A83" s="2">
        <v>0.5618055555555556</v>
      </c>
      <c r="B83" s="29" t="s">
        <v>162</v>
      </c>
      <c r="C83" s="3">
        <v>4</v>
      </c>
      <c r="D83" s="3">
        <v>75</v>
      </c>
      <c r="E83" s="3">
        <v>2866</v>
      </c>
      <c r="F83" s="3">
        <v>2377</v>
      </c>
      <c r="G83" s="3">
        <v>836</v>
      </c>
      <c r="H83" s="3">
        <v>449</v>
      </c>
      <c r="I83" s="3">
        <v>1748</v>
      </c>
      <c r="J83" s="3">
        <v>60</v>
      </c>
      <c r="K83" s="3">
        <v>54</v>
      </c>
    </row>
    <row r="84" spans="1:11" ht="12.75">
      <c r="A84" s="2">
        <v>0.5659722222222222</v>
      </c>
      <c r="B84" s="29" t="s">
        <v>163</v>
      </c>
      <c r="C84" s="3">
        <v>5</v>
      </c>
      <c r="D84" s="3">
        <v>1727</v>
      </c>
      <c r="E84" s="3">
        <v>190</v>
      </c>
      <c r="F84" s="3">
        <v>467</v>
      </c>
      <c r="G84" s="3">
        <v>1511</v>
      </c>
      <c r="H84" s="3">
        <v>1884</v>
      </c>
      <c r="I84" s="3">
        <v>2641</v>
      </c>
      <c r="J84" s="3">
        <v>72</v>
      </c>
      <c r="K84" s="3">
        <v>70</v>
      </c>
    </row>
    <row r="85" spans="1:11" ht="12.75">
      <c r="A85" s="2">
        <v>0.5708333333333333</v>
      </c>
      <c r="B85" s="29" t="s">
        <v>164</v>
      </c>
      <c r="C85" s="3">
        <v>6</v>
      </c>
      <c r="D85" s="3">
        <v>229</v>
      </c>
      <c r="E85" s="3">
        <v>1626</v>
      </c>
      <c r="F85" s="3">
        <v>287</v>
      </c>
      <c r="G85" s="3">
        <v>768</v>
      </c>
      <c r="H85" s="3">
        <v>1893</v>
      </c>
      <c r="I85" s="3">
        <v>1195</v>
      </c>
      <c r="J85" s="3">
        <v>72</v>
      </c>
      <c r="K85" s="3">
        <v>74</v>
      </c>
    </row>
    <row r="86" spans="1:11" ht="12.75">
      <c r="A86" s="2">
        <v>0.5756944444444444</v>
      </c>
      <c r="B86" s="29" t="s">
        <v>165</v>
      </c>
      <c r="C86" s="3">
        <v>7</v>
      </c>
      <c r="D86" s="3">
        <v>2199</v>
      </c>
      <c r="E86" s="3">
        <v>40</v>
      </c>
      <c r="F86" s="3">
        <v>134</v>
      </c>
      <c r="G86" s="3">
        <v>888</v>
      </c>
      <c r="H86" s="3">
        <v>2534</v>
      </c>
      <c r="I86" s="3">
        <v>166</v>
      </c>
      <c r="J86" s="3">
        <v>130</v>
      </c>
      <c r="K86" s="3">
        <v>80</v>
      </c>
    </row>
    <row r="87" spans="1:11" ht="12.75">
      <c r="A87" s="2">
        <v>0.579861111111111</v>
      </c>
      <c r="B87" s="29" t="s">
        <v>166</v>
      </c>
      <c r="C87" s="3">
        <v>8</v>
      </c>
      <c r="D87" s="3">
        <v>75</v>
      </c>
      <c r="E87" s="3">
        <v>2377</v>
      </c>
      <c r="F87" s="3">
        <v>2866</v>
      </c>
      <c r="G87" s="3">
        <v>836</v>
      </c>
      <c r="H87" s="3">
        <v>449</v>
      </c>
      <c r="I87" s="3">
        <v>1748</v>
      </c>
      <c r="J87" s="3">
        <v>78</v>
      </c>
      <c r="K87" s="3">
        <v>64</v>
      </c>
    </row>
    <row r="88" spans="1:11" ht="12.75">
      <c r="A88" s="2">
        <v>0.5888888888888889</v>
      </c>
      <c r="B88" s="29" t="s">
        <v>170</v>
      </c>
      <c r="C88" s="3">
        <v>13</v>
      </c>
      <c r="D88" s="3">
        <v>467</v>
      </c>
      <c r="E88" s="3">
        <v>1727</v>
      </c>
      <c r="F88" s="3">
        <v>190</v>
      </c>
      <c r="G88" s="3">
        <v>1195</v>
      </c>
      <c r="H88" s="3">
        <v>1893</v>
      </c>
      <c r="I88" s="3">
        <v>768</v>
      </c>
      <c r="J88" s="3">
        <v>50</v>
      </c>
      <c r="K88" s="3">
        <v>60</v>
      </c>
    </row>
    <row r="89" spans="1:11" ht="12.75">
      <c r="A89" s="2">
        <v>0.5930555555555556</v>
      </c>
      <c r="B89" s="29" t="s">
        <v>171</v>
      </c>
      <c r="C89" s="3">
        <v>14</v>
      </c>
      <c r="D89" s="3">
        <v>40</v>
      </c>
      <c r="E89" s="3">
        <v>134</v>
      </c>
      <c r="F89" s="3">
        <v>2199</v>
      </c>
      <c r="G89" s="3">
        <v>2377</v>
      </c>
      <c r="H89" s="3">
        <v>75</v>
      </c>
      <c r="I89" s="3">
        <v>2866</v>
      </c>
      <c r="J89" s="3">
        <v>113</v>
      </c>
      <c r="K89" s="3">
        <v>62</v>
      </c>
    </row>
    <row r="90" spans="1:11" ht="12.75">
      <c r="A90" s="2">
        <v>0.5972222222222222</v>
      </c>
      <c r="B90" s="29" t="s">
        <v>172</v>
      </c>
      <c r="C90" s="3">
        <v>15</v>
      </c>
      <c r="D90" s="3">
        <v>467</v>
      </c>
      <c r="E90" s="3">
        <v>190</v>
      </c>
      <c r="F90" s="3">
        <v>1727</v>
      </c>
      <c r="G90" s="3">
        <v>1893</v>
      </c>
      <c r="H90" s="3">
        <v>768</v>
      </c>
      <c r="I90" s="3">
        <v>1195</v>
      </c>
      <c r="J90" s="3">
        <v>58</v>
      </c>
      <c r="K90" s="3">
        <v>105</v>
      </c>
    </row>
    <row r="91" spans="1:11" ht="12.75">
      <c r="A91" s="2">
        <v>0.6034722222222222</v>
      </c>
      <c r="B91" s="29" t="s">
        <v>173</v>
      </c>
      <c r="C91" s="3">
        <v>16</v>
      </c>
      <c r="D91" s="3">
        <v>134</v>
      </c>
      <c r="E91" s="3">
        <v>40</v>
      </c>
      <c r="F91" s="3">
        <v>2199</v>
      </c>
      <c r="G91" s="3">
        <v>2866</v>
      </c>
      <c r="H91" s="3">
        <v>2377</v>
      </c>
      <c r="I91" s="3">
        <v>75</v>
      </c>
      <c r="J91" s="3">
        <v>82</v>
      </c>
      <c r="K91" s="3">
        <v>85</v>
      </c>
    </row>
    <row r="92" spans="1:11" ht="12.75">
      <c r="A92" s="2">
        <v>0.6131944444444445</v>
      </c>
      <c r="B92" s="29" t="s">
        <v>175</v>
      </c>
      <c r="C92" s="3">
        <v>18</v>
      </c>
      <c r="D92" s="3">
        <v>40</v>
      </c>
      <c r="E92" s="3">
        <v>134</v>
      </c>
      <c r="F92" s="3">
        <v>2199</v>
      </c>
      <c r="G92" s="3">
        <v>2377</v>
      </c>
      <c r="H92" s="3">
        <v>75</v>
      </c>
      <c r="I92" s="3">
        <v>2866</v>
      </c>
      <c r="J92" s="3">
        <v>112</v>
      </c>
      <c r="K92" s="3">
        <v>58</v>
      </c>
    </row>
    <row r="93" spans="1:11" ht="12.75">
      <c r="A93" s="2">
        <v>0.6222222222222222</v>
      </c>
      <c r="B93" s="29" t="s">
        <v>176</v>
      </c>
      <c r="C93" s="3">
        <v>19</v>
      </c>
      <c r="D93" s="3">
        <v>1893</v>
      </c>
      <c r="E93" s="3">
        <v>1195</v>
      </c>
      <c r="F93" s="3">
        <v>768</v>
      </c>
      <c r="G93" s="3">
        <v>40</v>
      </c>
      <c r="H93" s="3">
        <v>2199</v>
      </c>
      <c r="I93" s="3">
        <v>134</v>
      </c>
      <c r="J93" s="3">
        <v>90</v>
      </c>
      <c r="K93" s="3">
        <v>111</v>
      </c>
    </row>
    <row r="94" spans="1:11" ht="12.75">
      <c r="A94" s="2">
        <v>0.63125</v>
      </c>
      <c r="B94" s="29" t="s">
        <v>177</v>
      </c>
      <c r="C94" s="3">
        <v>20</v>
      </c>
      <c r="D94" s="3">
        <v>768</v>
      </c>
      <c r="E94" s="3">
        <v>1893</v>
      </c>
      <c r="F94" s="3">
        <v>1195</v>
      </c>
      <c r="G94" s="3">
        <v>40</v>
      </c>
      <c r="H94" s="3">
        <v>134</v>
      </c>
      <c r="I94" s="3">
        <v>2199</v>
      </c>
      <c r="J94" s="3">
        <v>107</v>
      </c>
      <c r="K94" s="3">
        <v>78</v>
      </c>
    </row>
    <row r="95" spans="1:11" ht="12.75">
      <c r="A95" s="2">
        <v>0.6381944444444444</v>
      </c>
      <c r="B95" s="29" t="s">
        <v>178</v>
      </c>
      <c r="C95" s="3">
        <v>21</v>
      </c>
      <c r="D95" s="3">
        <v>1893</v>
      </c>
      <c r="E95" s="3">
        <v>1195</v>
      </c>
      <c r="F95" s="3">
        <v>768</v>
      </c>
      <c r="G95" s="3">
        <v>2199</v>
      </c>
      <c r="H95" s="3">
        <v>134</v>
      </c>
      <c r="I95" s="3">
        <v>40</v>
      </c>
      <c r="J95" s="3">
        <v>87</v>
      </c>
      <c r="K95" s="3">
        <v>84</v>
      </c>
    </row>
    <row r="96" spans="8:11" ht="12.75">
      <c r="H96" t="s">
        <v>104</v>
      </c>
      <c r="J96">
        <f>SUM(J80:J95)</f>
        <v>1359</v>
      </c>
      <c r="K96">
        <f>SUM(K80:K95)</f>
        <v>1201</v>
      </c>
    </row>
    <row r="97" spans="8:11" ht="12.75">
      <c r="H97" t="s">
        <v>105</v>
      </c>
      <c r="K97">
        <f>(J96+K96)/C95/2</f>
        <v>60.95238095238095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80">
      <selection activeCell="K101" sqref="K101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53</v>
      </c>
      <c r="B1" t="s">
        <v>54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0.4152777777777778</v>
      </c>
      <c r="C3" s="3">
        <v>1</v>
      </c>
      <c r="D3" s="3">
        <v>3072</v>
      </c>
      <c r="E3" s="3">
        <v>1033</v>
      </c>
      <c r="F3" s="3">
        <v>617</v>
      </c>
      <c r="G3" s="3">
        <v>1895</v>
      </c>
      <c r="H3" s="3">
        <v>88</v>
      </c>
      <c r="I3" s="3">
        <v>1599</v>
      </c>
      <c r="J3" s="3">
        <v>58</v>
      </c>
      <c r="K3" s="3">
        <v>48</v>
      </c>
    </row>
    <row r="4" spans="1:11" ht="12.75">
      <c r="A4" s="1">
        <f>B4-B3</f>
        <v>0.004861111111111094</v>
      </c>
      <c r="B4" s="2">
        <v>0.4201388888888889</v>
      </c>
      <c r="C4" s="3">
        <v>2</v>
      </c>
      <c r="D4" s="3">
        <v>2186</v>
      </c>
      <c r="E4" s="3">
        <v>1539</v>
      </c>
      <c r="F4" s="3">
        <v>2074</v>
      </c>
      <c r="G4" s="3">
        <v>1262</v>
      </c>
      <c r="H4" s="3">
        <v>388</v>
      </c>
      <c r="I4" s="3">
        <v>843</v>
      </c>
      <c r="J4" s="3">
        <v>50</v>
      </c>
      <c r="K4" s="3">
        <v>60</v>
      </c>
    </row>
    <row r="5" spans="1:11" ht="12.75">
      <c r="A5" s="1">
        <f aca="true" t="shared" si="0" ref="A5:A70">B5-B4</f>
        <v>0.005555555555555536</v>
      </c>
      <c r="B5" s="2">
        <v>0.42569444444444443</v>
      </c>
      <c r="C5" s="3">
        <v>3</v>
      </c>
      <c r="D5" s="3">
        <v>1541</v>
      </c>
      <c r="E5" s="3">
        <v>1222</v>
      </c>
      <c r="F5" s="3">
        <v>1829</v>
      </c>
      <c r="G5" s="3">
        <v>539</v>
      </c>
      <c r="H5" s="3">
        <v>540</v>
      </c>
      <c r="I5" s="3">
        <v>1137</v>
      </c>
      <c r="J5" s="3">
        <v>20</v>
      </c>
      <c r="K5" s="3">
        <v>58</v>
      </c>
    </row>
    <row r="6" spans="1:11" ht="12.75">
      <c r="A6" s="1">
        <f t="shared" si="0"/>
        <v>0.004861111111111149</v>
      </c>
      <c r="B6" s="2">
        <v>0.4305555555555556</v>
      </c>
      <c r="C6" s="3">
        <v>4</v>
      </c>
      <c r="D6" s="3">
        <v>2640</v>
      </c>
      <c r="E6" s="3">
        <v>1598</v>
      </c>
      <c r="F6" s="3">
        <v>2108</v>
      </c>
      <c r="G6" s="3">
        <v>346</v>
      </c>
      <c r="H6" s="3">
        <v>422</v>
      </c>
      <c r="I6" s="3">
        <v>2021</v>
      </c>
      <c r="J6" s="3">
        <v>46</v>
      </c>
      <c r="K6" s="3">
        <v>70</v>
      </c>
    </row>
    <row r="7" spans="1:11" ht="12.75">
      <c r="A7" s="1">
        <f t="shared" si="0"/>
        <v>0.004166666666666652</v>
      </c>
      <c r="B7" s="2">
        <v>0.43472222222222223</v>
      </c>
      <c r="C7" s="3">
        <v>5</v>
      </c>
      <c r="D7" s="3">
        <v>1793</v>
      </c>
      <c r="E7" s="3">
        <v>2107</v>
      </c>
      <c r="F7" s="3">
        <v>619</v>
      </c>
      <c r="G7" s="3">
        <v>2363</v>
      </c>
      <c r="H7" s="3">
        <v>116</v>
      </c>
      <c r="I7" s="3">
        <v>612</v>
      </c>
      <c r="J7" s="3">
        <v>22</v>
      </c>
      <c r="K7" s="3">
        <v>70</v>
      </c>
    </row>
    <row r="8" spans="1:11" ht="12.75">
      <c r="A8" s="1">
        <f t="shared" si="0"/>
        <v>0.005555555555555536</v>
      </c>
      <c r="B8" s="2">
        <v>0.44027777777777777</v>
      </c>
      <c r="C8" s="3">
        <v>6</v>
      </c>
      <c r="D8" s="3">
        <v>2106</v>
      </c>
      <c r="E8" s="3">
        <v>1908</v>
      </c>
      <c r="F8" s="3">
        <v>2434</v>
      </c>
      <c r="G8" s="3">
        <v>1907</v>
      </c>
      <c r="H8" s="3">
        <v>1086</v>
      </c>
      <c r="I8" s="3">
        <v>975</v>
      </c>
      <c r="J8" s="3">
        <v>0</v>
      </c>
      <c r="K8" s="3">
        <v>47</v>
      </c>
    </row>
    <row r="9" spans="1:11" ht="12.75">
      <c r="A9" s="1">
        <f t="shared" si="0"/>
        <v>0.004861111111111149</v>
      </c>
      <c r="B9" s="2">
        <v>0.4451388888888889</v>
      </c>
      <c r="C9" s="3">
        <v>7</v>
      </c>
      <c r="D9" s="3">
        <v>414</v>
      </c>
      <c r="E9" s="3">
        <v>620</v>
      </c>
      <c r="F9" s="3">
        <v>1522</v>
      </c>
      <c r="G9" s="3">
        <v>1236</v>
      </c>
      <c r="H9" s="3">
        <v>2402</v>
      </c>
      <c r="I9" s="3">
        <v>1655</v>
      </c>
      <c r="J9" s="3">
        <v>50</v>
      </c>
      <c r="K9" s="3">
        <v>0</v>
      </c>
    </row>
    <row r="10" spans="1:11" ht="12.75">
      <c r="A10" s="1">
        <f t="shared" si="0"/>
        <v>0.005555555555555536</v>
      </c>
      <c r="B10" s="2">
        <v>0.45069444444444445</v>
      </c>
      <c r="C10" s="3">
        <v>8</v>
      </c>
      <c r="D10" s="3">
        <v>401</v>
      </c>
      <c r="E10" s="3">
        <v>3079</v>
      </c>
      <c r="F10" s="3">
        <v>2988</v>
      </c>
      <c r="G10" s="3">
        <v>405</v>
      </c>
      <c r="H10" s="3">
        <v>2890</v>
      </c>
      <c r="I10" s="3">
        <v>1413</v>
      </c>
      <c r="J10" s="3">
        <v>40</v>
      </c>
      <c r="K10" s="3">
        <v>84</v>
      </c>
    </row>
    <row r="11" spans="1:11" ht="12.75">
      <c r="A11" s="1">
        <f t="shared" si="0"/>
        <v>0.004861111111111094</v>
      </c>
      <c r="B11" s="2">
        <v>0.45555555555555555</v>
      </c>
      <c r="C11" s="3">
        <v>9</v>
      </c>
      <c r="D11" s="3">
        <v>2028</v>
      </c>
      <c r="E11" s="3">
        <v>2998</v>
      </c>
      <c r="F11" s="3">
        <v>2642</v>
      </c>
      <c r="G11" s="3">
        <v>2068</v>
      </c>
      <c r="H11" s="3">
        <v>977</v>
      </c>
      <c r="I11" s="3">
        <v>435</v>
      </c>
      <c r="J11" s="3">
        <v>58</v>
      </c>
      <c r="K11" s="3">
        <v>74</v>
      </c>
    </row>
    <row r="12" spans="1:11" ht="12.75">
      <c r="A12" s="1">
        <f t="shared" si="0"/>
        <v>0.004861111111111149</v>
      </c>
      <c r="B12" s="2">
        <v>0.4604166666666667</v>
      </c>
      <c r="C12" s="3">
        <v>10</v>
      </c>
      <c r="D12" s="3">
        <v>383</v>
      </c>
      <c r="E12" s="3">
        <v>384</v>
      </c>
      <c r="F12" s="3">
        <v>1900</v>
      </c>
      <c r="G12" s="3">
        <v>1915</v>
      </c>
      <c r="H12" s="3">
        <v>1095</v>
      </c>
      <c r="I12" s="3">
        <v>122</v>
      </c>
      <c r="J12" s="3">
        <v>40</v>
      </c>
      <c r="K12" s="3">
        <v>56</v>
      </c>
    </row>
    <row r="13" spans="1:11" ht="12.75">
      <c r="A13" s="1">
        <f t="shared" si="0"/>
        <v>0.004861111111111038</v>
      </c>
      <c r="B13" s="2">
        <v>0.46527777777777773</v>
      </c>
      <c r="C13" s="3">
        <v>11</v>
      </c>
      <c r="D13" s="3">
        <v>2186</v>
      </c>
      <c r="E13" s="3">
        <v>539</v>
      </c>
      <c r="F13" s="3">
        <v>1598</v>
      </c>
      <c r="G13" s="3">
        <v>617</v>
      </c>
      <c r="H13" s="3">
        <v>2107</v>
      </c>
      <c r="I13" s="3">
        <v>2106</v>
      </c>
      <c r="J13" s="3">
        <v>24</v>
      </c>
      <c r="K13" s="3">
        <v>50</v>
      </c>
    </row>
    <row r="14" spans="1:11" ht="12.75">
      <c r="A14" s="1">
        <f t="shared" si="0"/>
        <v>0.004861111111111149</v>
      </c>
      <c r="B14" s="2">
        <v>0.4701388888888889</v>
      </c>
      <c r="C14" s="3">
        <v>12</v>
      </c>
      <c r="D14" s="3">
        <v>620</v>
      </c>
      <c r="E14" s="3">
        <v>1895</v>
      </c>
      <c r="F14" s="3">
        <v>2640</v>
      </c>
      <c r="G14" s="3">
        <v>116</v>
      </c>
      <c r="H14" s="3">
        <v>1262</v>
      </c>
      <c r="I14" s="3">
        <v>1907</v>
      </c>
      <c r="J14" s="3">
        <v>42</v>
      </c>
      <c r="K14" s="3">
        <v>50</v>
      </c>
    </row>
    <row r="15" spans="1:11" ht="12.75">
      <c r="A15" s="1">
        <f t="shared" si="0"/>
        <v>0.005555555555555536</v>
      </c>
      <c r="B15" s="2">
        <v>0.4756944444444444</v>
      </c>
      <c r="C15" s="3">
        <v>13</v>
      </c>
      <c r="D15" s="3">
        <v>405</v>
      </c>
      <c r="E15" s="3">
        <v>1236</v>
      </c>
      <c r="F15" s="3">
        <v>540</v>
      </c>
      <c r="G15" s="3">
        <v>3072</v>
      </c>
      <c r="H15" s="3">
        <v>2021</v>
      </c>
      <c r="I15" s="3">
        <v>619</v>
      </c>
      <c r="J15" s="3">
        <v>42</v>
      </c>
      <c r="K15" s="3">
        <v>46</v>
      </c>
    </row>
    <row r="16" spans="1:11" ht="12.75">
      <c r="A16" s="1">
        <f t="shared" si="0"/>
        <v>0.004861111111111149</v>
      </c>
      <c r="B16" s="2">
        <v>0.48055555555555557</v>
      </c>
      <c r="C16" s="3">
        <v>14</v>
      </c>
      <c r="D16" s="3">
        <v>435</v>
      </c>
      <c r="E16" s="3">
        <v>1655</v>
      </c>
      <c r="F16" s="3">
        <v>1413</v>
      </c>
      <c r="G16" s="3">
        <v>1829</v>
      </c>
      <c r="H16" s="3">
        <v>346</v>
      </c>
      <c r="I16" s="3">
        <v>2434</v>
      </c>
      <c r="J16" s="3">
        <v>42</v>
      </c>
      <c r="K16" s="3">
        <v>48</v>
      </c>
    </row>
    <row r="17" spans="1:11" ht="12.75">
      <c r="A17" s="1">
        <f t="shared" si="0"/>
        <v>0.004166666666666652</v>
      </c>
      <c r="B17" s="2">
        <v>0.4847222222222222</v>
      </c>
      <c r="C17" s="3">
        <v>15</v>
      </c>
      <c r="D17" s="3">
        <v>1137</v>
      </c>
      <c r="E17" s="3">
        <v>2642</v>
      </c>
      <c r="F17" s="3">
        <v>422</v>
      </c>
      <c r="G17" s="3">
        <v>1539</v>
      </c>
      <c r="H17" s="3">
        <v>122</v>
      </c>
      <c r="I17" s="3">
        <v>975</v>
      </c>
      <c r="J17" s="3">
        <v>44</v>
      </c>
      <c r="K17" s="3">
        <v>92</v>
      </c>
    </row>
    <row r="18" spans="1:11" ht="12.75">
      <c r="A18" s="1">
        <f t="shared" si="0"/>
        <v>0.006944444444444475</v>
      </c>
      <c r="B18" s="2">
        <v>0.4916666666666667</v>
      </c>
      <c r="C18" s="3">
        <v>16</v>
      </c>
      <c r="D18" s="3">
        <v>1599</v>
      </c>
      <c r="E18" s="3">
        <v>2988</v>
      </c>
      <c r="F18" s="3">
        <v>1222</v>
      </c>
      <c r="G18" s="3">
        <v>1900</v>
      </c>
      <c r="H18" s="3">
        <v>2028</v>
      </c>
      <c r="I18" s="3">
        <v>1793</v>
      </c>
      <c r="J18" s="3">
        <v>18</v>
      </c>
      <c r="K18" s="3">
        <v>71</v>
      </c>
    </row>
    <row r="19" spans="1:11" ht="12.75">
      <c r="A19" s="1">
        <f t="shared" si="0"/>
        <v>0.005555555555555536</v>
      </c>
      <c r="B19" s="2">
        <v>0.49722222222222223</v>
      </c>
      <c r="C19" s="3">
        <v>17</v>
      </c>
      <c r="D19" s="3">
        <v>1541</v>
      </c>
      <c r="E19" s="3">
        <v>88</v>
      </c>
      <c r="F19" s="3">
        <v>1522</v>
      </c>
      <c r="G19" s="3">
        <v>401</v>
      </c>
      <c r="H19" s="3">
        <v>384</v>
      </c>
      <c r="I19" s="3">
        <v>1086</v>
      </c>
      <c r="J19" s="3">
        <v>56</v>
      </c>
      <c r="K19" s="3">
        <v>47</v>
      </c>
    </row>
    <row r="20" spans="1:11" ht="12.75">
      <c r="A20" s="1">
        <f t="shared" si="0"/>
        <v>0.004861111111111094</v>
      </c>
      <c r="B20" s="2">
        <v>0.5020833333333333</v>
      </c>
      <c r="C20" s="3">
        <v>18</v>
      </c>
      <c r="D20" s="3">
        <v>2074</v>
      </c>
      <c r="E20" s="3">
        <v>2108</v>
      </c>
      <c r="F20" s="3">
        <v>1908</v>
      </c>
      <c r="G20" s="3">
        <v>1095</v>
      </c>
      <c r="H20" s="3">
        <v>977</v>
      </c>
      <c r="I20" s="3">
        <v>414</v>
      </c>
      <c r="J20" s="3">
        <v>22</v>
      </c>
      <c r="K20" s="3">
        <v>44</v>
      </c>
    </row>
    <row r="21" spans="1:11" ht="12.75">
      <c r="A21" s="1">
        <f t="shared" si="0"/>
        <v>0.004861111111111094</v>
      </c>
      <c r="B21" s="2">
        <v>0.5069444444444444</v>
      </c>
      <c r="C21" s="3">
        <v>19</v>
      </c>
      <c r="D21" s="3">
        <v>3079</v>
      </c>
      <c r="E21" s="3">
        <v>1033</v>
      </c>
      <c r="F21" s="3">
        <v>843</v>
      </c>
      <c r="G21" s="3">
        <v>612</v>
      </c>
      <c r="H21" s="3">
        <v>383</v>
      </c>
      <c r="I21" s="3">
        <v>2998</v>
      </c>
      <c r="J21" s="3">
        <v>74</v>
      </c>
      <c r="K21" s="3">
        <v>71</v>
      </c>
    </row>
    <row r="22" spans="1:11" ht="12.75">
      <c r="A22" s="1">
        <f t="shared" si="0"/>
        <v>0.004166666666666763</v>
      </c>
      <c r="B22" s="2">
        <v>0.5111111111111112</v>
      </c>
      <c r="C22" s="3">
        <v>20</v>
      </c>
      <c r="D22" s="3">
        <v>2890</v>
      </c>
      <c r="E22" s="3">
        <v>2068</v>
      </c>
      <c r="F22" s="3">
        <v>388</v>
      </c>
      <c r="G22" s="3">
        <v>2363</v>
      </c>
      <c r="H22" s="3">
        <v>2402</v>
      </c>
      <c r="I22" s="3">
        <v>1915</v>
      </c>
      <c r="J22" s="3">
        <v>64</v>
      </c>
      <c r="K22" s="3">
        <v>30</v>
      </c>
    </row>
    <row r="23" spans="1:11" ht="12.75">
      <c r="A23" s="1" t="s">
        <v>188</v>
      </c>
      <c r="B23" s="2">
        <v>0.54375</v>
      </c>
      <c r="C23" s="3">
        <v>21</v>
      </c>
      <c r="D23" s="3">
        <v>975</v>
      </c>
      <c r="E23" s="3">
        <v>1599</v>
      </c>
      <c r="F23" s="3">
        <v>2021</v>
      </c>
      <c r="G23" s="3">
        <v>1413</v>
      </c>
      <c r="H23" s="3">
        <v>620</v>
      </c>
      <c r="I23" s="3">
        <v>2186</v>
      </c>
      <c r="J23" s="3">
        <v>56</v>
      </c>
      <c r="K23" s="3">
        <v>60</v>
      </c>
    </row>
    <row r="24" spans="1:11" ht="12.75">
      <c r="A24" s="1">
        <f t="shared" si="0"/>
        <v>0.006250000000000089</v>
      </c>
      <c r="B24" s="2">
        <v>0.55</v>
      </c>
      <c r="C24" s="3">
        <v>22</v>
      </c>
      <c r="D24" s="3">
        <v>122</v>
      </c>
      <c r="E24" s="3">
        <v>346</v>
      </c>
      <c r="F24" s="3">
        <v>2107</v>
      </c>
      <c r="G24" s="3">
        <v>2988</v>
      </c>
      <c r="H24" s="3">
        <v>1236</v>
      </c>
      <c r="I24" s="3">
        <v>1086</v>
      </c>
      <c r="J24" s="3">
        <v>80</v>
      </c>
      <c r="K24" s="3">
        <v>48</v>
      </c>
    </row>
    <row r="25" spans="1:11" ht="12.75">
      <c r="A25" s="1">
        <f t="shared" si="0"/>
        <v>0.004166666666666652</v>
      </c>
      <c r="B25" s="2">
        <v>0.5541666666666667</v>
      </c>
      <c r="C25" s="3">
        <v>23</v>
      </c>
      <c r="D25" s="3">
        <v>617</v>
      </c>
      <c r="E25" s="3">
        <v>2640</v>
      </c>
      <c r="F25" s="3">
        <v>1539</v>
      </c>
      <c r="G25" s="3">
        <v>1908</v>
      </c>
      <c r="H25" s="3">
        <v>2028</v>
      </c>
      <c r="I25" s="3">
        <v>1829</v>
      </c>
      <c r="J25" s="3">
        <v>66</v>
      </c>
      <c r="K25" s="3">
        <v>30</v>
      </c>
    </row>
    <row r="26" spans="1:11" ht="12.75">
      <c r="A26" s="1">
        <f t="shared" si="0"/>
        <v>0.004861111111111094</v>
      </c>
      <c r="B26" s="2">
        <v>0.5590277777777778</v>
      </c>
      <c r="C26" s="3">
        <v>24</v>
      </c>
      <c r="D26" s="3">
        <v>88</v>
      </c>
      <c r="E26" s="3">
        <v>2108</v>
      </c>
      <c r="F26" s="3">
        <v>1907</v>
      </c>
      <c r="G26" s="3">
        <v>2998</v>
      </c>
      <c r="H26" s="3">
        <v>1137</v>
      </c>
      <c r="I26" s="3">
        <v>1900</v>
      </c>
      <c r="J26" s="3">
        <v>48</v>
      </c>
      <c r="K26" s="3">
        <v>48</v>
      </c>
    </row>
    <row r="27" spans="1:11" ht="12.75">
      <c r="A27" s="1">
        <f t="shared" si="0"/>
        <v>0.004166666666666652</v>
      </c>
      <c r="B27" s="2">
        <v>0.5631944444444444</v>
      </c>
      <c r="C27" s="3">
        <v>25</v>
      </c>
      <c r="D27" s="3">
        <v>1262</v>
      </c>
      <c r="E27" s="3">
        <v>977</v>
      </c>
      <c r="F27" s="3">
        <v>1915</v>
      </c>
      <c r="G27" s="3">
        <v>540</v>
      </c>
      <c r="H27" s="3">
        <v>1522</v>
      </c>
      <c r="I27" s="3">
        <v>612</v>
      </c>
      <c r="J27" s="3">
        <v>34</v>
      </c>
      <c r="K27" s="3">
        <v>84</v>
      </c>
    </row>
    <row r="28" spans="1:11" ht="12.75">
      <c r="A28" s="1">
        <f t="shared" si="0"/>
        <v>0.004861111111111094</v>
      </c>
      <c r="B28" s="2">
        <v>0.5680555555555555</v>
      </c>
      <c r="C28" s="3">
        <v>26</v>
      </c>
      <c r="D28" s="3">
        <v>2890</v>
      </c>
      <c r="E28" s="3">
        <v>843</v>
      </c>
      <c r="F28" s="3">
        <v>619</v>
      </c>
      <c r="G28" s="3">
        <v>1598</v>
      </c>
      <c r="H28" s="3">
        <v>1222</v>
      </c>
      <c r="I28" s="3">
        <v>2642</v>
      </c>
      <c r="J28" s="3">
        <v>36</v>
      </c>
      <c r="K28" s="3">
        <v>42</v>
      </c>
    </row>
    <row r="29" spans="1:11" ht="12.75">
      <c r="A29" s="1">
        <f t="shared" si="0"/>
        <v>0.004861111111111094</v>
      </c>
      <c r="B29" s="2">
        <v>0.5729166666666666</v>
      </c>
      <c r="C29" s="3">
        <v>27</v>
      </c>
      <c r="D29" s="3">
        <v>3079</v>
      </c>
      <c r="E29" s="3">
        <v>2074</v>
      </c>
      <c r="F29" s="3">
        <v>2402</v>
      </c>
      <c r="G29" s="3">
        <v>1793</v>
      </c>
      <c r="H29" s="3">
        <v>422</v>
      </c>
      <c r="I29" s="3">
        <v>435</v>
      </c>
      <c r="J29" s="3">
        <v>26</v>
      </c>
      <c r="K29" s="3">
        <v>64</v>
      </c>
    </row>
    <row r="30" spans="1:11" ht="12.75">
      <c r="A30" s="1">
        <f t="shared" si="0"/>
        <v>0.004166666666666652</v>
      </c>
      <c r="B30" s="2">
        <v>0.5770833333333333</v>
      </c>
      <c r="C30" s="3">
        <v>28</v>
      </c>
      <c r="D30" s="3">
        <v>1095</v>
      </c>
      <c r="E30" s="3">
        <v>401</v>
      </c>
      <c r="F30" s="3">
        <v>3072</v>
      </c>
      <c r="G30" s="3">
        <v>2363</v>
      </c>
      <c r="H30" s="3">
        <v>1655</v>
      </c>
      <c r="I30" s="3">
        <v>539</v>
      </c>
      <c r="J30" s="3">
        <v>50</v>
      </c>
      <c r="K30" s="3">
        <v>46</v>
      </c>
    </row>
    <row r="31" spans="1:11" ht="12.75">
      <c r="A31" s="1">
        <f t="shared" si="0"/>
        <v>0.011805555555555625</v>
      </c>
      <c r="B31" s="2">
        <v>0.5888888888888889</v>
      </c>
      <c r="C31" s="3">
        <v>29</v>
      </c>
      <c r="D31" s="3">
        <v>414</v>
      </c>
      <c r="E31" s="3">
        <v>116</v>
      </c>
      <c r="F31" s="3">
        <v>384</v>
      </c>
      <c r="G31" s="3">
        <v>2434</v>
      </c>
      <c r="H31" s="3">
        <v>2068</v>
      </c>
      <c r="I31" s="3">
        <v>1033</v>
      </c>
      <c r="J31" s="3">
        <v>26</v>
      </c>
      <c r="K31" s="3">
        <v>34</v>
      </c>
    </row>
    <row r="32" spans="1:11" ht="12.75">
      <c r="A32" s="1">
        <f t="shared" si="0"/>
        <v>0.004166666666666652</v>
      </c>
      <c r="B32" s="2">
        <v>0.5930555555555556</v>
      </c>
      <c r="C32" s="3">
        <v>30</v>
      </c>
      <c r="D32" s="3">
        <v>383</v>
      </c>
      <c r="E32" s="3">
        <v>405</v>
      </c>
      <c r="F32" s="3">
        <v>2106</v>
      </c>
      <c r="G32" s="3">
        <v>1541</v>
      </c>
      <c r="H32" s="3">
        <v>1895</v>
      </c>
      <c r="I32" s="3">
        <v>388</v>
      </c>
      <c r="J32" s="3">
        <v>60</v>
      </c>
      <c r="K32" s="3">
        <v>68</v>
      </c>
    </row>
    <row r="33" spans="1:11" ht="12.75">
      <c r="A33" s="1">
        <f t="shared" si="0"/>
        <v>0.004861111111111094</v>
      </c>
      <c r="B33" s="2">
        <v>0.5979166666666667</v>
      </c>
      <c r="C33" s="3">
        <v>31</v>
      </c>
      <c r="D33" s="3">
        <v>2108</v>
      </c>
      <c r="E33" s="3">
        <v>612</v>
      </c>
      <c r="F33" s="3">
        <v>1413</v>
      </c>
      <c r="G33" s="3">
        <v>1086</v>
      </c>
      <c r="H33" s="3">
        <v>1222</v>
      </c>
      <c r="I33" s="3">
        <v>617</v>
      </c>
      <c r="J33" s="3">
        <v>58</v>
      </c>
      <c r="K33" s="3">
        <v>52</v>
      </c>
    </row>
    <row r="34" spans="1:11" ht="12.75">
      <c r="A34" s="1">
        <f t="shared" si="0"/>
        <v>0.004861111111111094</v>
      </c>
      <c r="B34" s="2">
        <v>0.6027777777777777</v>
      </c>
      <c r="C34" s="3">
        <v>32</v>
      </c>
      <c r="D34" s="3">
        <v>619</v>
      </c>
      <c r="E34" s="3">
        <v>422</v>
      </c>
      <c r="F34" s="3">
        <v>1829</v>
      </c>
      <c r="G34" s="3">
        <v>1522</v>
      </c>
      <c r="H34" s="3">
        <v>2186</v>
      </c>
      <c r="I34" s="3">
        <v>1900</v>
      </c>
      <c r="J34" s="3">
        <v>57</v>
      </c>
      <c r="K34" s="3">
        <v>60</v>
      </c>
    </row>
    <row r="35" spans="1:11" ht="12.75">
      <c r="A35" s="1">
        <f t="shared" si="0"/>
        <v>0.004861111111111205</v>
      </c>
      <c r="B35" s="2">
        <v>0.607638888888889</v>
      </c>
      <c r="C35" s="3">
        <v>33</v>
      </c>
      <c r="D35" s="3">
        <v>620</v>
      </c>
      <c r="E35" s="3">
        <v>2642</v>
      </c>
      <c r="F35" s="3">
        <v>975</v>
      </c>
      <c r="G35" s="3">
        <v>2028</v>
      </c>
      <c r="H35" s="3">
        <v>2107</v>
      </c>
      <c r="I35" s="3">
        <v>3079</v>
      </c>
      <c r="J35" s="3">
        <v>73</v>
      </c>
      <c r="K35" s="3">
        <v>43</v>
      </c>
    </row>
    <row r="36" spans="1:11" ht="12.75">
      <c r="A36" s="1">
        <f t="shared" si="0"/>
        <v>0.004166666666666652</v>
      </c>
      <c r="B36" s="2">
        <v>0.6118055555555556</v>
      </c>
      <c r="C36" s="3">
        <v>34</v>
      </c>
      <c r="D36" s="3">
        <v>2402</v>
      </c>
      <c r="E36" s="3">
        <v>2021</v>
      </c>
      <c r="F36" s="3">
        <v>1262</v>
      </c>
      <c r="G36" s="3">
        <v>384</v>
      </c>
      <c r="H36" s="3">
        <v>539</v>
      </c>
      <c r="I36" s="3">
        <v>1908</v>
      </c>
      <c r="J36" s="3">
        <v>46</v>
      </c>
      <c r="K36" s="3">
        <v>68</v>
      </c>
    </row>
    <row r="37" spans="1:11" ht="12.75">
      <c r="A37" s="1">
        <f t="shared" si="0"/>
        <v>0.004861111111111094</v>
      </c>
      <c r="B37" s="2">
        <v>0.6166666666666667</v>
      </c>
      <c r="C37" s="3">
        <v>35</v>
      </c>
      <c r="D37" s="3">
        <v>383</v>
      </c>
      <c r="E37" s="3">
        <v>1895</v>
      </c>
      <c r="F37" s="3">
        <v>2890</v>
      </c>
      <c r="G37" s="3">
        <v>540</v>
      </c>
      <c r="H37" s="3">
        <v>346</v>
      </c>
      <c r="I37" s="3">
        <v>1539</v>
      </c>
      <c r="J37" s="3">
        <v>46</v>
      </c>
      <c r="K37" s="3">
        <v>84</v>
      </c>
    </row>
    <row r="38" spans="1:11" ht="12.75">
      <c r="A38" s="1">
        <f t="shared" si="0"/>
        <v>0.004166666666666652</v>
      </c>
      <c r="B38" s="2">
        <v>0.6208333333333333</v>
      </c>
      <c r="C38" s="3">
        <v>36</v>
      </c>
      <c r="D38" s="3">
        <v>88</v>
      </c>
      <c r="E38" s="3">
        <v>1095</v>
      </c>
      <c r="F38" s="3">
        <v>116</v>
      </c>
      <c r="G38" s="3">
        <v>2106</v>
      </c>
      <c r="H38" s="3">
        <v>435</v>
      </c>
      <c r="I38" s="3">
        <v>1915</v>
      </c>
      <c r="J38" s="3">
        <v>76</v>
      </c>
      <c r="K38" s="3">
        <v>62</v>
      </c>
    </row>
    <row r="39" spans="1:11" ht="12.75">
      <c r="A39" s="1">
        <f t="shared" si="0"/>
        <v>0.004166666666666652</v>
      </c>
      <c r="B39" s="2">
        <v>0.625</v>
      </c>
      <c r="C39" s="3">
        <v>37</v>
      </c>
      <c r="D39" s="3">
        <v>2363</v>
      </c>
      <c r="E39" s="3">
        <v>1907</v>
      </c>
      <c r="F39" s="3">
        <v>1236</v>
      </c>
      <c r="G39" s="3">
        <v>2074</v>
      </c>
      <c r="H39" s="3">
        <v>1541</v>
      </c>
      <c r="I39" s="3">
        <v>1033</v>
      </c>
      <c r="J39" s="3">
        <v>83</v>
      </c>
      <c r="K39" s="3">
        <v>44</v>
      </c>
    </row>
    <row r="40" spans="1:11" ht="12.75">
      <c r="A40" s="1">
        <f t="shared" si="0"/>
        <v>0.004861111111111094</v>
      </c>
      <c r="B40" s="2">
        <v>0.6298611111111111</v>
      </c>
      <c r="C40" s="3">
        <v>38</v>
      </c>
      <c r="D40" s="3">
        <v>843</v>
      </c>
      <c r="E40" s="3">
        <v>405</v>
      </c>
      <c r="F40" s="3">
        <v>2068</v>
      </c>
      <c r="G40" s="3">
        <v>1655</v>
      </c>
      <c r="H40" s="3">
        <v>122</v>
      </c>
      <c r="I40" s="3">
        <v>1793</v>
      </c>
      <c r="J40" s="3">
        <v>32</v>
      </c>
      <c r="K40" s="3">
        <v>68</v>
      </c>
    </row>
    <row r="41" spans="1:11" ht="12.75">
      <c r="A41" s="1">
        <f t="shared" si="0"/>
        <v>0.004861111111111094</v>
      </c>
      <c r="B41" s="2">
        <v>0.6347222222222222</v>
      </c>
      <c r="C41" s="3">
        <v>39</v>
      </c>
      <c r="D41" s="3">
        <v>2640</v>
      </c>
      <c r="E41" s="3">
        <v>977</v>
      </c>
      <c r="F41" s="3">
        <v>1137</v>
      </c>
      <c r="G41" s="3">
        <v>2434</v>
      </c>
      <c r="H41" s="3">
        <v>3072</v>
      </c>
      <c r="I41" s="3">
        <v>2988</v>
      </c>
      <c r="J41" s="3">
        <v>58</v>
      </c>
      <c r="K41" s="3">
        <v>42</v>
      </c>
    </row>
    <row r="42" spans="1:11" ht="12.75">
      <c r="A42" s="1">
        <f t="shared" si="0"/>
        <v>0.004166666666666763</v>
      </c>
      <c r="B42" s="2">
        <v>0.638888888888889</v>
      </c>
      <c r="C42" s="3">
        <v>40</v>
      </c>
      <c r="D42" s="3">
        <v>1599</v>
      </c>
      <c r="E42" s="3">
        <v>414</v>
      </c>
      <c r="F42" s="3">
        <v>2998</v>
      </c>
      <c r="G42" s="3">
        <v>1598</v>
      </c>
      <c r="H42" s="3">
        <v>388</v>
      </c>
      <c r="I42" s="3">
        <v>401</v>
      </c>
      <c r="J42" s="3">
        <v>32</v>
      </c>
      <c r="K42" s="3">
        <v>50</v>
      </c>
    </row>
    <row r="43" spans="1:11" ht="12.75">
      <c r="A43" s="1">
        <f t="shared" si="0"/>
        <v>0.00694444444444442</v>
      </c>
      <c r="B43" s="2">
        <v>0.6458333333333334</v>
      </c>
      <c r="C43" s="3">
        <v>41</v>
      </c>
      <c r="D43" s="3">
        <v>975</v>
      </c>
      <c r="E43" s="3">
        <v>1895</v>
      </c>
      <c r="F43" s="3">
        <v>2107</v>
      </c>
      <c r="G43" s="3">
        <v>384</v>
      </c>
      <c r="H43" s="3">
        <v>619</v>
      </c>
      <c r="I43" s="3">
        <v>2108</v>
      </c>
      <c r="J43" s="3">
        <v>71</v>
      </c>
      <c r="K43" s="3">
        <v>60</v>
      </c>
    </row>
    <row r="44" spans="1:11" ht="12.75">
      <c r="A44" s="1">
        <f t="shared" si="0"/>
        <v>0.00347222222222221</v>
      </c>
      <c r="B44" s="2">
        <v>0.6493055555555556</v>
      </c>
      <c r="C44" s="3">
        <v>42</v>
      </c>
      <c r="D44" s="3">
        <v>2402</v>
      </c>
      <c r="E44" s="3">
        <v>1829</v>
      </c>
      <c r="F44" s="3">
        <v>383</v>
      </c>
      <c r="G44" s="3">
        <v>1236</v>
      </c>
      <c r="H44" s="3">
        <v>116</v>
      </c>
      <c r="I44" s="3">
        <v>2642</v>
      </c>
      <c r="J44" s="3">
        <v>30</v>
      </c>
      <c r="K44" s="3">
        <v>63</v>
      </c>
    </row>
    <row r="45" spans="1:11" ht="12.75">
      <c r="A45" s="1">
        <f t="shared" si="0"/>
        <v>0.007638888888888862</v>
      </c>
      <c r="B45" s="2">
        <v>0.6569444444444444</v>
      </c>
      <c r="C45" s="3">
        <v>43</v>
      </c>
      <c r="D45" s="3">
        <v>617</v>
      </c>
      <c r="E45" s="3">
        <v>1522</v>
      </c>
      <c r="F45" s="3">
        <v>1095</v>
      </c>
      <c r="G45" s="3">
        <v>2068</v>
      </c>
      <c r="H45" s="3">
        <v>3079</v>
      </c>
      <c r="I45" s="3">
        <v>1907</v>
      </c>
      <c r="J45" s="3">
        <v>80</v>
      </c>
      <c r="K45" s="3">
        <v>26</v>
      </c>
    </row>
    <row r="46" spans="1:11" ht="12.75">
      <c r="A46" s="1">
        <f t="shared" si="0"/>
        <v>0.004166666666666652</v>
      </c>
      <c r="B46" s="2">
        <v>0.6611111111111111</v>
      </c>
      <c r="C46" s="3">
        <v>44</v>
      </c>
      <c r="D46" s="3">
        <v>1793</v>
      </c>
      <c r="E46" s="3">
        <v>2021</v>
      </c>
      <c r="F46" s="3">
        <v>977</v>
      </c>
      <c r="G46" s="3">
        <v>1539</v>
      </c>
      <c r="H46" s="3">
        <v>2106</v>
      </c>
      <c r="I46" s="3">
        <v>1033</v>
      </c>
      <c r="J46" s="3">
        <v>49</v>
      </c>
      <c r="K46" s="3">
        <v>74</v>
      </c>
    </row>
    <row r="47" spans="1:11" ht="12.75">
      <c r="A47" s="1">
        <f t="shared" si="0"/>
        <v>0.004166666666666652</v>
      </c>
      <c r="B47" s="2">
        <v>0.6652777777777777</v>
      </c>
      <c r="C47" s="3">
        <v>45</v>
      </c>
      <c r="D47" s="3">
        <v>2434</v>
      </c>
      <c r="E47" s="3">
        <v>1137</v>
      </c>
      <c r="F47" s="3">
        <v>612</v>
      </c>
      <c r="G47" s="3">
        <v>2028</v>
      </c>
      <c r="H47" s="3">
        <v>2186</v>
      </c>
      <c r="I47" s="3">
        <v>401</v>
      </c>
      <c r="J47" s="3">
        <v>62</v>
      </c>
      <c r="K47" s="3">
        <v>57</v>
      </c>
    </row>
    <row r="48" spans="1:11" ht="12.75">
      <c r="A48" s="1">
        <f t="shared" si="0"/>
        <v>0.005555555555555647</v>
      </c>
      <c r="B48" s="2">
        <v>0.6708333333333334</v>
      </c>
      <c r="C48" s="3">
        <v>46</v>
      </c>
      <c r="D48" s="3">
        <v>346</v>
      </c>
      <c r="E48" s="3">
        <v>2998</v>
      </c>
      <c r="F48" s="3">
        <v>620</v>
      </c>
      <c r="G48" s="3">
        <v>2074</v>
      </c>
      <c r="H48" s="3">
        <v>1222</v>
      </c>
      <c r="I48" s="3">
        <v>3072</v>
      </c>
      <c r="J48" s="3">
        <v>82</v>
      </c>
      <c r="K48" s="3">
        <v>42</v>
      </c>
    </row>
    <row r="49" spans="1:11" ht="12.75">
      <c r="A49" s="1">
        <f t="shared" si="0"/>
        <v>0.004861111111110983</v>
      </c>
      <c r="B49" s="2">
        <v>0.6756944444444444</v>
      </c>
      <c r="C49" s="3">
        <v>47</v>
      </c>
      <c r="D49" s="3">
        <v>1262</v>
      </c>
      <c r="E49" s="3">
        <v>2363</v>
      </c>
      <c r="F49" s="3">
        <v>1086</v>
      </c>
      <c r="G49" s="3">
        <v>1598</v>
      </c>
      <c r="H49" s="3">
        <v>405</v>
      </c>
      <c r="I49" s="3">
        <v>1900</v>
      </c>
      <c r="J49" s="3">
        <v>54</v>
      </c>
      <c r="K49" s="3">
        <v>26</v>
      </c>
    </row>
    <row r="50" spans="1:11" ht="12.75">
      <c r="A50" s="1">
        <f t="shared" si="0"/>
        <v>0.004166666666666763</v>
      </c>
      <c r="B50" s="2">
        <v>0.6798611111111111</v>
      </c>
      <c r="C50" s="3">
        <v>48</v>
      </c>
      <c r="D50" s="3">
        <v>1413</v>
      </c>
      <c r="E50" s="3">
        <v>539</v>
      </c>
      <c r="F50" s="3">
        <v>1915</v>
      </c>
      <c r="G50" s="3">
        <v>414</v>
      </c>
      <c r="H50" s="3">
        <v>2640</v>
      </c>
      <c r="I50" s="3">
        <v>843</v>
      </c>
      <c r="J50" s="3">
        <v>50</v>
      </c>
      <c r="K50" s="3">
        <v>44</v>
      </c>
    </row>
    <row r="51" spans="1:11" ht="12.75">
      <c r="A51" s="1">
        <f t="shared" si="0"/>
        <v>0.004861111111111094</v>
      </c>
      <c r="B51" s="2">
        <v>0.6847222222222222</v>
      </c>
      <c r="C51" s="3">
        <v>49</v>
      </c>
      <c r="D51" s="3">
        <v>122</v>
      </c>
      <c r="E51" s="3">
        <v>1541</v>
      </c>
      <c r="F51" s="3">
        <v>1908</v>
      </c>
      <c r="G51" s="3">
        <v>435</v>
      </c>
      <c r="H51" s="3">
        <v>2890</v>
      </c>
      <c r="I51" s="3">
        <v>1599</v>
      </c>
      <c r="J51" s="3">
        <v>48</v>
      </c>
      <c r="K51" s="3">
        <v>36</v>
      </c>
    </row>
    <row r="52" spans="1:11" ht="12.75">
      <c r="A52" s="4">
        <f>AVERAGE(A4:A51)</f>
        <v>0.00503841607565012</v>
      </c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 t="s">
        <v>0</v>
      </c>
      <c r="B54" s="2">
        <v>0.4</v>
      </c>
      <c r="C54" s="3">
        <v>50</v>
      </c>
      <c r="D54" s="3">
        <v>1655</v>
      </c>
      <c r="E54" s="3">
        <v>388</v>
      </c>
      <c r="F54" s="3">
        <v>2988</v>
      </c>
      <c r="G54" s="3">
        <v>422</v>
      </c>
      <c r="H54" s="3">
        <v>540</v>
      </c>
      <c r="I54" s="3">
        <v>88</v>
      </c>
      <c r="J54" s="3">
        <v>28</v>
      </c>
      <c r="K54" s="3">
        <v>88</v>
      </c>
    </row>
    <row r="55" spans="1:11" ht="12.75">
      <c r="A55" s="1">
        <f t="shared" si="0"/>
        <v>0.004861111111111094</v>
      </c>
      <c r="B55" s="2">
        <v>0.4048611111111111</v>
      </c>
      <c r="C55" s="3">
        <v>51</v>
      </c>
      <c r="D55" s="3">
        <v>1236</v>
      </c>
      <c r="E55" s="3">
        <v>384</v>
      </c>
      <c r="F55" s="3">
        <v>1222</v>
      </c>
      <c r="G55" s="3">
        <v>3079</v>
      </c>
      <c r="H55" s="3">
        <v>2186</v>
      </c>
      <c r="I55" s="3">
        <v>977</v>
      </c>
      <c r="J55" s="3">
        <v>44</v>
      </c>
      <c r="K55" s="3">
        <v>58</v>
      </c>
    </row>
    <row r="56" spans="1:11" ht="12.75">
      <c r="A56" s="1">
        <f t="shared" si="0"/>
        <v>0.004166666666666652</v>
      </c>
      <c r="B56" s="2">
        <v>0.40902777777777777</v>
      </c>
      <c r="C56" s="3">
        <v>52</v>
      </c>
      <c r="D56" s="3">
        <v>1095</v>
      </c>
      <c r="E56" s="3">
        <v>2434</v>
      </c>
      <c r="F56" s="3">
        <v>1539</v>
      </c>
      <c r="G56" s="3">
        <v>405</v>
      </c>
      <c r="H56" s="3">
        <v>2402</v>
      </c>
      <c r="I56" s="3">
        <v>2998</v>
      </c>
      <c r="J56" s="3">
        <v>76</v>
      </c>
      <c r="K56" s="3">
        <v>32</v>
      </c>
    </row>
    <row r="57" spans="1:11" ht="12.75">
      <c r="A57" s="1">
        <f t="shared" si="0"/>
        <v>0.004861111111111149</v>
      </c>
      <c r="B57" s="2">
        <v>0.4138888888888889</v>
      </c>
      <c r="C57" s="3">
        <v>53</v>
      </c>
      <c r="D57" s="3">
        <v>1086</v>
      </c>
      <c r="E57" s="3">
        <v>2021</v>
      </c>
      <c r="F57" s="3">
        <v>1829</v>
      </c>
      <c r="G57" s="3">
        <v>2074</v>
      </c>
      <c r="H57" s="3">
        <v>1895</v>
      </c>
      <c r="I57" s="3">
        <v>1915</v>
      </c>
      <c r="J57" s="3">
        <v>79</v>
      </c>
      <c r="K57" s="3">
        <v>32</v>
      </c>
    </row>
    <row r="58" spans="1:11" ht="12.75">
      <c r="A58" s="1">
        <f t="shared" si="0"/>
        <v>0.004166666666666652</v>
      </c>
      <c r="B58" s="2">
        <v>0.41805555555555557</v>
      </c>
      <c r="C58" s="3">
        <v>54</v>
      </c>
      <c r="D58" s="3">
        <v>1908</v>
      </c>
      <c r="E58" s="3">
        <v>1413</v>
      </c>
      <c r="F58" s="3">
        <v>3072</v>
      </c>
      <c r="G58" s="3">
        <v>1598</v>
      </c>
      <c r="H58" s="3">
        <v>383</v>
      </c>
      <c r="I58" s="3">
        <v>1522</v>
      </c>
      <c r="J58" s="3">
        <v>51</v>
      </c>
      <c r="K58" s="3">
        <v>40</v>
      </c>
    </row>
    <row r="59" spans="1:11" ht="12.75">
      <c r="A59" s="1">
        <f t="shared" si="0"/>
        <v>0.004166666666666652</v>
      </c>
      <c r="B59" s="2">
        <v>0.4222222222222222</v>
      </c>
      <c r="C59" s="3">
        <v>55</v>
      </c>
      <c r="D59" s="3">
        <v>540</v>
      </c>
      <c r="E59" s="3">
        <v>435</v>
      </c>
      <c r="F59" s="3">
        <v>2363</v>
      </c>
      <c r="G59" s="3">
        <v>843</v>
      </c>
      <c r="H59" s="3">
        <v>620</v>
      </c>
      <c r="I59" s="3">
        <v>2108</v>
      </c>
      <c r="J59" s="3">
        <v>64</v>
      </c>
      <c r="K59" s="3">
        <v>34</v>
      </c>
    </row>
    <row r="60" spans="1:11" ht="12.75">
      <c r="A60" s="1">
        <f t="shared" si="0"/>
        <v>0.006249999999999978</v>
      </c>
      <c r="B60" s="2">
        <v>0.4284722222222222</v>
      </c>
      <c r="C60" s="3">
        <v>56</v>
      </c>
      <c r="D60" s="3">
        <v>1900</v>
      </c>
      <c r="E60" s="3">
        <v>975</v>
      </c>
      <c r="F60" s="3">
        <v>2988</v>
      </c>
      <c r="G60" s="3">
        <v>116</v>
      </c>
      <c r="H60" s="3">
        <v>617</v>
      </c>
      <c r="I60" s="3">
        <v>1541</v>
      </c>
      <c r="J60" s="3">
        <v>30</v>
      </c>
      <c r="K60" s="3">
        <v>62</v>
      </c>
    </row>
    <row r="61" spans="1:11" ht="12.75">
      <c r="A61" s="1">
        <f t="shared" si="0"/>
        <v>0.004861111111111149</v>
      </c>
      <c r="B61" s="2">
        <v>0.43333333333333335</v>
      </c>
      <c r="C61" s="3">
        <v>57</v>
      </c>
      <c r="D61" s="3">
        <v>1793</v>
      </c>
      <c r="E61" s="3">
        <v>2642</v>
      </c>
      <c r="F61" s="3">
        <v>388</v>
      </c>
      <c r="G61" s="3">
        <v>1907</v>
      </c>
      <c r="H61" s="3">
        <v>401</v>
      </c>
      <c r="I61" s="3">
        <v>346</v>
      </c>
      <c r="J61" s="3">
        <v>36</v>
      </c>
      <c r="K61" s="3">
        <v>85</v>
      </c>
    </row>
    <row r="62" spans="1:11" ht="12.75">
      <c r="A62" s="1">
        <f t="shared" si="0"/>
        <v>0.005555555555555536</v>
      </c>
      <c r="B62" s="2">
        <v>0.4388888888888889</v>
      </c>
      <c r="C62" s="3">
        <v>58</v>
      </c>
      <c r="D62" s="3">
        <v>2028</v>
      </c>
      <c r="E62" s="3">
        <v>619</v>
      </c>
      <c r="F62" s="3">
        <v>122</v>
      </c>
      <c r="G62" s="3">
        <v>1262</v>
      </c>
      <c r="H62" s="3">
        <v>414</v>
      </c>
      <c r="I62" s="3">
        <v>88</v>
      </c>
      <c r="J62" s="3">
        <v>50</v>
      </c>
      <c r="K62" s="3">
        <v>66</v>
      </c>
    </row>
    <row r="63" spans="1:11" ht="12.75">
      <c r="A63" s="1">
        <f t="shared" si="0"/>
        <v>0.004166666666666652</v>
      </c>
      <c r="B63" s="2">
        <v>0.44305555555555554</v>
      </c>
      <c r="C63" s="3">
        <v>59</v>
      </c>
      <c r="D63" s="3">
        <v>2890</v>
      </c>
      <c r="E63" s="3">
        <v>1033</v>
      </c>
      <c r="F63" s="3">
        <v>2640</v>
      </c>
      <c r="G63" s="3">
        <v>1655</v>
      </c>
      <c r="H63" s="3">
        <v>1137</v>
      </c>
      <c r="I63" s="3">
        <v>2107</v>
      </c>
      <c r="J63" s="3">
        <v>72</v>
      </c>
      <c r="K63" s="3">
        <v>28</v>
      </c>
    </row>
    <row r="64" spans="1:11" ht="12.75">
      <c r="A64" s="1">
        <f t="shared" si="0"/>
        <v>0.004861111111111149</v>
      </c>
      <c r="B64" s="2">
        <v>0.4479166666666667</v>
      </c>
      <c r="C64" s="3">
        <v>60</v>
      </c>
      <c r="D64" s="3">
        <v>2106</v>
      </c>
      <c r="E64" s="3">
        <v>539</v>
      </c>
      <c r="F64" s="3">
        <v>2068</v>
      </c>
      <c r="G64" s="3">
        <v>612</v>
      </c>
      <c r="H64" s="3">
        <v>422</v>
      </c>
      <c r="I64" s="3">
        <v>1599</v>
      </c>
      <c r="J64" s="3">
        <v>66</v>
      </c>
      <c r="K64" s="3">
        <v>68</v>
      </c>
    </row>
    <row r="65" spans="1:11" ht="12.75">
      <c r="A65" s="1">
        <f t="shared" si="0"/>
        <v>0.004861111111111094</v>
      </c>
      <c r="B65" s="2">
        <v>0.4527777777777778</v>
      </c>
      <c r="C65" s="3">
        <v>61</v>
      </c>
      <c r="D65" s="3">
        <v>2363</v>
      </c>
      <c r="E65" s="3">
        <v>2988</v>
      </c>
      <c r="F65" s="3">
        <v>2186</v>
      </c>
      <c r="G65" s="3">
        <v>1895</v>
      </c>
      <c r="H65" s="3">
        <v>1908</v>
      </c>
      <c r="I65" s="3">
        <v>2998</v>
      </c>
      <c r="J65" s="3">
        <v>70</v>
      </c>
      <c r="K65" s="3">
        <v>38</v>
      </c>
    </row>
    <row r="66" spans="1:11" ht="12.75">
      <c r="A66" s="1">
        <f t="shared" si="0"/>
        <v>0.004166666666666652</v>
      </c>
      <c r="B66" s="2">
        <v>0.45694444444444443</v>
      </c>
      <c r="C66" s="3">
        <v>62</v>
      </c>
      <c r="D66" s="3">
        <v>1598</v>
      </c>
      <c r="E66" s="3">
        <v>1915</v>
      </c>
      <c r="F66" s="3">
        <v>1541</v>
      </c>
      <c r="G66" s="3">
        <v>2434</v>
      </c>
      <c r="H66" s="3">
        <v>1793</v>
      </c>
      <c r="I66" s="3">
        <v>620</v>
      </c>
      <c r="J66" s="3">
        <v>70</v>
      </c>
      <c r="K66" s="3">
        <v>26</v>
      </c>
    </row>
    <row r="67" spans="1:11" ht="12.75">
      <c r="A67" s="1">
        <f t="shared" si="0"/>
        <v>0.006250000000000033</v>
      </c>
      <c r="B67" s="2">
        <v>0.46319444444444446</v>
      </c>
      <c r="C67" s="3">
        <v>63</v>
      </c>
      <c r="D67" s="3">
        <v>346</v>
      </c>
      <c r="E67" s="3">
        <v>977</v>
      </c>
      <c r="F67" s="3">
        <v>88</v>
      </c>
      <c r="G67" s="3">
        <v>2402</v>
      </c>
      <c r="H67" s="3">
        <v>975</v>
      </c>
      <c r="I67" s="3">
        <v>843</v>
      </c>
      <c r="J67" s="3">
        <v>108</v>
      </c>
      <c r="K67" s="3">
        <v>36</v>
      </c>
    </row>
    <row r="68" spans="1:11" ht="12.75">
      <c r="A68" s="1">
        <f t="shared" si="0"/>
        <v>0.004166666666666652</v>
      </c>
      <c r="B68" s="2">
        <v>0.4673611111111111</v>
      </c>
      <c r="C68" s="3">
        <v>64</v>
      </c>
      <c r="D68" s="3">
        <v>1137</v>
      </c>
      <c r="E68" s="3">
        <v>617</v>
      </c>
      <c r="F68" s="3">
        <v>435</v>
      </c>
      <c r="G68" s="3">
        <v>405</v>
      </c>
      <c r="H68" s="3">
        <v>414</v>
      </c>
      <c r="I68" s="3">
        <v>2021</v>
      </c>
      <c r="J68" s="3">
        <v>48</v>
      </c>
      <c r="K68" s="3">
        <v>42</v>
      </c>
    </row>
    <row r="69" spans="1:11" ht="12.75">
      <c r="A69" s="1">
        <f t="shared" si="0"/>
        <v>0.004861111111111149</v>
      </c>
      <c r="B69" s="2">
        <v>0.47222222222222227</v>
      </c>
      <c r="C69" s="3">
        <v>65</v>
      </c>
      <c r="D69" s="3">
        <v>1262</v>
      </c>
      <c r="E69" s="3">
        <v>401</v>
      </c>
      <c r="F69" s="3">
        <v>383</v>
      </c>
      <c r="G69" s="3">
        <v>2107</v>
      </c>
      <c r="H69" s="3">
        <v>2068</v>
      </c>
      <c r="I69" s="3">
        <v>1222</v>
      </c>
      <c r="J69" s="3">
        <v>40</v>
      </c>
      <c r="K69" s="3">
        <v>54</v>
      </c>
    </row>
    <row r="70" spans="1:11" ht="12.75">
      <c r="A70" s="1">
        <f t="shared" si="0"/>
        <v>0.004166666666666652</v>
      </c>
      <c r="B70" s="2">
        <v>0.4763888888888889</v>
      </c>
      <c r="C70" s="3">
        <v>66</v>
      </c>
      <c r="D70" s="3">
        <v>1236</v>
      </c>
      <c r="E70" s="3">
        <v>1033</v>
      </c>
      <c r="F70" s="3">
        <v>2028</v>
      </c>
      <c r="G70" s="3">
        <v>422</v>
      </c>
      <c r="H70" s="3">
        <v>1095</v>
      </c>
      <c r="I70" s="3">
        <v>1413</v>
      </c>
      <c r="J70" s="3">
        <v>62</v>
      </c>
      <c r="K70" s="3">
        <v>64</v>
      </c>
    </row>
    <row r="71" spans="1:11" ht="12.75">
      <c r="A71" s="1">
        <f>B71-B70</f>
        <v>0.005555555555555536</v>
      </c>
      <c r="B71" s="2">
        <v>0.48194444444444445</v>
      </c>
      <c r="C71" s="3">
        <v>67</v>
      </c>
      <c r="D71" s="3">
        <v>3079</v>
      </c>
      <c r="E71" s="3">
        <v>1655</v>
      </c>
      <c r="F71" s="3">
        <v>1539</v>
      </c>
      <c r="G71" s="3">
        <v>619</v>
      </c>
      <c r="H71" s="3">
        <v>1086</v>
      </c>
      <c r="I71" s="3">
        <v>1599</v>
      </c>
      <c r="J71" s="3">
        <v>56</v>
      </c>
      <c r="K71" s="3">
        <v>65</v>
      </c>
    </row>
    <row r="72" spans="1:11" ht="12.75">
      <c r="A72" s="1">
        <f>B72-B71</f>
        <v>0.004166666666666652</v>
      </c>
      <c r="B72" s="2">
        <v>0.4861111111111111</v>
      </c>
      <c r="C72" s="3">
        <v>68</v>
      </c>
      <c r="D72" s="3">
        <v>3072</v>
      </c>
      <c r="E72" s="3">
        <v>1907</v>
      </c>
      <c r="F72" s="3">
        <v>384</v>
      </c>
      <c r="G72" s="3">
        <v>1829</v>
      </c>
      <c r="H72" s="3">
        <v>2890</v>
      </c>
      <c r="I72" s="3">
        <v>612</v>
      </c>
      <c r="J72" s="3">
        <v>55</v>
      </c>
      <c r="K72" s="3">
        <v>68</v>
      </c>
    </row>
    <row r="73" spans="1:11" ht="12.75">
      <c r="A73" s="1">
        <f>B73-B72</f>
        <v>0.004166666666666707</v>
      </c>
      <c r="B73" s="2">
        <v>0.4902777777777778</v>
      </c>
      <c r="C73" s="3">
        <v>69</v>
      </c>
      <c r="D73" s="3">
        <v>2074</v>
      </c>
      <c r="E73" s="3">
        <v>540</v>
      </c>
      <c r="F73" s="3">
        <v>2642</v>
      </c>
      <c r="G73" s="3">
        <v>2640</v>
      </c>
      <c r="H73" s="3">
        <v>2106</v>
      </c>
      <c r="I73" s="3">
        <v>1900</v>
      </c>
      <c r="J73" s="3">
        <v>6</v>
      </c>
      <c r="K73" s="3">
        <v>72</v>
      </c>
    </row>
    <row r="74" spans="1:11" ht="12.75">
      <c r="A74" s="1">
        <f>B74-B73</f>
        <v>0.004861111111111038</v>
      </c>
      <c r="B74" s="2">
        <v>0.49513888888888885</v>
      </c>
      <c r="C74" s="3">
        <v>70</v>
      </c>
      <c r="D74" s="3">
        <v>1522</v>
      </c>
      <c r="E74" s="3">
        <v>116</v>
      </c>
      <c r="F74" s="3">
        <v>122</v>
      </c>
      <c r="G74" s="3">
        <v>2108</v>
      </c>
      <c r="H74" s="3">
        <v>539</v>
      </c>
      <c r="I74" s="3">
        <v>388</v>
      </c>
      <c r="J74" s="3">
        <v>78</v>
      </c>
      <c r="K74" s="3">
        <v>48</v>
      </c>
    </row>
    <row r="75" spans="1:11" ht="12.75">
      <c r="A75" s="4">
        <f>AVERAGE(A55:A74)</f>
        <v>0.004756944444444441</v>
      </c>
      <c r="H75" t="s">
        <v>104</v>
      </c>
      <c r="J75">
        <f>SUM(J3:J74)</f>
        <v>3570</v>
      </c>
      <c r="K75">
        <f>SUM(K3:K74)</f>
        <v>3747</v>
      </c>
    </row>
    <row r="76" spans="8:11" ht="12.75">
      <c r="H76" t="s">
        <v>105</v>
      </c>
      <c r="K76">
        <f>(J75+K75)/C74/2</f>
        <v>52.26428571428571</v>
      </c>
    </row>
    <row r="77" spans="1:2" ht="12.75">
      <c r="A77" s="4">
        <f>AVERAGE(A55:A74,A4:A51)</f>
        <v>0.004954394693200664</v>
      </c>
      <c r="B77" t="s">
        <v>14</v>
      </c>
    </row>
    <row r="79" ht="12.75">
      <c r="A79"/>
    </row>
    <row r="80" ht="12.75">
      <c r="A80"/>
    </row>
    <row r="81" ht="12.75">
      <c r="A81"/>
    </row>
    <row r="82" spans="1:11" ht="12.75">
      <c r="A82" s="36" t="s">
        <v>157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24">
      <c r="A83" s="21" t="s">
        <v>153</v>
      </c>
      <c r="B83" s="21" t="s">
        <v>158</v>
      </c>
      <c r="C83" s="21" t="s">
        <v>154</v>
      </c>
      <c r="D83" s="21" t="s">
        <v>6</v>
      </c>
      <c r="E83" s="21" t="s">
        <v>7</v>
      </c>
      <c r="F83" s="21" t="s">
        <v>8</v>
      </c>
      <c r="G83" s="21" t="s">
        <v>9</v>
      </c>
      <c r="H83" s="21" t="s">
        <v>10</v>
      </c>
      <c r="I83" s="21" t="s">
        <v>11</v>
      </c>
      <c r="J83" s="21" t="s">
        <v>155</v>
      </c>
      <c r="K83" s="21" t="s">
        <v>156</v>
      </c>
    </row>
    <row r="84" spans="1:11" ht="12.75">
      <c r="A84" s="2">
        <v>0.5715277777777777</v>
      </c>
      <c r="B84" s="29" t="s">
        <v>159</v>
      </c>
      <c r="C84" s="3">
        <v>1</v>
      </c>
      <c r="D84" s="3">
        <v>384</v>
      </c>
      <c r="E84" s="3">
        <v>1522</v>
      </c>
      <c r="F84" s="3">
        <v>1095</v>
      </c>
      <c r="G84" s="3">
        <v>1137</v>
      </c>
      <c r="H84" s="3">
        <v>977</v>
      </c>
      <c r="I84" s="3">
        <v>540</v>
      </c>
      <c r="J84" s="3">
        <v>58</v>
      </c>
      <c r="K84" s="3">
        <v>71</v>
      </c>
    </row>
    <row r="85" spans="1:11" ht="12.75">
      <c r="A85" s="2">
        <v>0.5770833333333333</v>
      </c>
      <c r="B85" s="29" t="s">
        <v>160</v>
      </c>
      <c r="C85" s="3">
        <v>2</v>
      </c>
      <c r="D85" s="3">
        <v>401</v>
      </c>
      <c r="E85" s="3">
        <v>3072</v>
      </c>
      <c r="F85" s="3">
        <v>1413</v>
      </c>
      <c r="G85" s="3">
        <v>122</v>
      </c>
      <c r="H85" s="3">
        <v>620</v>
      </c>
      <c r="I85" s="3">
        <v>116</v>
      </c>
      <c r="J85" s="3">
        <v>56</v>
      </c>
      <c r="K85" s="3">
        <v>84</v>
      </c>
    </row>
    <row r="86" spans="1:11" ht="12.75">
      <c r="A86" s="2">
        <v>0.5826388888888888</v>
      </c>
      <c r="B86" s="29" t="s">
        <v>161</v>
      </c>
      <c r="C86" s="3">
        <v>3</v>
      </c>
      <c r="D86" s="3">
        <v>1086</v>
      </c>
      <c r="E86" s="3">
        <v>88</v>
      </c>
      <c r="F86" s="3">
        <v>346</v>
      </c>
      <c r="G86" s="3">
        <v>1539</v>
      </c>
      <c r="H86" s="3">
        <v>388</v>
      </c>
      <c r="I86" s="3">
        <v>1033</v>
      </c>
      <c r="J86" s="3">
        <v>70</v>
      </c>
      <c r="K86" s="3">
        <v>68</v>
      </c>
    </row>
    <row r="87" spans="1:11" ht="12.75">
      <c r="A87" s="2">
        <v>0.5881944444444445</v>
      </c>
      <c r="B87" s="29" t="s">
        <v>162</v>
      </c>
      <c r="C87" s="3">
        <v>4</v>
      </c>
      <c r="D87" s="3">
        <v>2068</v>
      </c>
      <c r="E87" s="3">
        <v>1908</v>
      </c>
      <c r="F87" s="3">
        <v>612</v>
      </c>
      <c r="G87" s="3">
        <v>617</v>
      </c>
      <c r="H87" s="3">
        <v>422</v>
      </c>
      <c r="I87" s="3">
        <v>435</v>
      </c>
      <c r="J87" s="3">
        <v>69</v>
      </c>
      <c r="K87" s="3">
        <v>66</v>
      </c>
    </row>
    <row r="88" spans="1:11" ht="12.75">
      <c r="A88" s="2">
        <v>0.5923611111111111</v>
      </c>
      <c r="B88" s="29" t="s">
        <v>163</v>
      </c>
      <c r="C88" s="3">
        <v>5</v>
      </c>
      <c r="D88" s="3">
        <v>1522</v>
      </c>
      <c r="E88" s="3">
        <v>1095</v>
      </c>
      <c r="F88" s="3">
        <v>384</v>
      </c>
      <c r="G88" s="3">
        <v>540</v>
      </c>
      <c r="H88" s="3">
        <v>1137</v>
      </c>
      <c r="I88" s="3">
        <v>977</v>
      </c>
      <c r="J88" s="3">
        <v>64</v>
      </c>
      <c r="K88" s="3">
        <v>52</v>
      </c>
    </row>
    <row r="89" spans="1:11" ht="12.75">
      <c r="A89" s="2">
        <v>0.5972222222222222</v>
      </c>
      <c r="B89" s="29" t="s">
        <v>164</v>
      </c>
      <c r="C89" s="3">
        <v>6</v>
      </c>
      <c r="D89" s="3">
        <v>3072</v>
      </c>
      <c r="E89" s="3">
        <v>1413</v>
      </c>
      <c r="F89" s="3">
        <v>401</v>
      </c>
      <c r="G89" s="3">
        <v>122</v>
      </c>
      <c r="H89" s="3">
        <v>116</v>
      </c>
      <c r="I89" s="3">
        <v>620</v>
      </c>
      <c r="J89" s="3">
        <v>46</v>
      </c>
      <c r="K89" s="3">
        <v>97</v>
      </c>
    </row>
    <row r="90" spans="1:11" ht="12.75">
      <c r="A90" s="2">
        <v>0.6020833333333333</v>
      </c>
      <c r="B90" s="29" t="s">
        <v>165</v>
      </c>
      <c r="C90" s="3">
        <v>7</v>
      </c>
      <c r="D90" s="3">
        <v>88</v>
      </c>
      <c r="E90" s="3">
        <v>346</v>
      </c>
      <c r="F90" s="3">
        <v>1086</v>
      </c>
      <c r="G90" s="3">
        <v>388</v>
      </c>
      <c r="H90" s="3">
        <v>1539</v>
      </c>
      <c r="I90" s="3">
        <v>1033</v>
      </c>
      <c r="J90" s="3">
        <v>84</v>
      </c>
      <c r="K90" s="3">
        <v>68</v>
      </c>
    </row>
    <row r="91" spans="1:11" ht="12.75">
      <c r="A91" s="2">
        <v>0.6083333333333333</v>
      </c>
      <c r="B91" s="29" t="s">
        <v>166</v>
      </c>
      <c r="C91" s="3">
        <v>8</v>
      </c>
      <c r="D91" s="3">
        <v>1908</v>
      </c>
      <c r="E91" s="3">
        <v>612</v>
      </c>
      <c r="F91" s="3">
        <v>2068</v>
      </c>
      <c r="G91" s="3">
        <v>617</v>
      </c>
      <c r="H91" s="3">
        <v>435</v>
      </c>
      <c r="I91" s="3">
        <v>422</v>
      </c>
      <c r="J91" s="3">
        <v>86</v>
      </c>
      <c r="K91" s="3">
        <v>46</v>
      </c>
    </row>
    <row r="92" spans="1:11" ht="12.75">
      <c r="A92" s="2">
        <v>0.6131944444444445</v>
      </c>
      <c r="B92" s="29" t="s">
        <v>167</v>
      </c>
      <c r="C92" s="3">
        <v>9</v>
      </c>
      <c r="D92" s="3">
        <v>1095</v>
      </c>
      <c r="E92" s="3">
        <v>384</v>
      </c>
      <c r="F92" s="3">
        <v>1522</v>
      </c>
      <c r="G92" s="3">
        <v>977</v>
      </c>
      <c r="H92" s="3">
        <v>1137</v>
      </c>
      <c r="I92" s="3">
        <v>540</v>
      </c>
      <c r="J92" s="3">
        <v>79</v>
      </c>
      <c r="K92" s="3">
        <v>32</v>
      </c>
    </row>
    <row r="93" spans="1:11" ht="12.75">
      <c r="A93" s="2">
        <v>0.6243055555555556</v>
      </c>
      <c r="B93" s="29" t="s">
        <v>170</v>
      </c>
      <c r="C93" s="3">
        <v>13</v>
      </c>
      <c r="D93" s="3">
        <v>1095</v>
      </c>
      <c r="E93" s="3">
        <v>1522</v>
      </c>
      <c r="F93" s="3">
        <v>384</v>
      </c>
      <c r="G93" s="3">
        <v>620</v>
      </c>
      <c r="H93" s="3">
        <v>116</v>
      </c>
      <c r="I93" s="3">
        <v>122</v>
      </c>
      <c r="J93" s="3">
        <v>46</v>
      </c>
      <c r="K93" s="3">
        <v>91</v>
      </c>
    </row>
    <row r="94" spans="1:11" ht="12.75">
      <c r="A94" s="2">
        <v>0.6298611111111111</v>
      </c>
      <c r="B94" s="29" t="s">
        <v>171</v>
      </c>
      <c r="C94" s="3">
        <v>14</v>
      </c>
      <c r="D94" s="3">
        <v>1086</v>
      </c>
      <c r="E94" s="3">
        <v>88</v>
      </c>
      <c r="F94" s="3">
        <v>346</v>
      </c>
      <c r="G94" s="3">
        <v>1908</v>
      </c>
      <c r="H94" s="3">
        <v>612</v>
      </c>
      <c r="I94" s="3">
        <v>2068</v>
      </c>
      <c r="J94" s="3">
        <v>95</v>
      </c>
      <c r="K94" s="3">
        <v>46</v>
      </c>
    </row>
    <row r="95" spans="1:11" ht="12.75">
      <c r="A95" s="2">
        <v>0.6347222222222222</v>
      </c>
      <c r="B95" s="29" t="s">
        <v>172</v>
      </c>
      <c r="C95" s="3">
        <v>15</v>
      </c>
      <c r="D95" s="3">
        <v>1522</v>
      </c>
      <c r="E95" s="3">
        <v>1095</v>
      </c>
      <c r="F95" s="3">
        <v>384</v>
      </c>
      <c r="G95" s="3">
        <v>116</v>
      </c>
      <c r="H95" s="3">
        <v>620</v>
      </c>
      <c r="I95" s="3">
        <v>122</v>
      </c>
      <c r="J95" s="3">
        <v>99</v>
      </c>
      <c r="K95" s="3">
        <v>64</v>
      </c>
    </row>
    <row r="96" spans="1:11" ht="12.75">
      <c r="A96" s="2">
        <v>0.6395833333333333</v>
      </c>
      <c r="B96" s="29" t="s">
        <v>173</v>
      </c>
      <c r="C96" s="3">
        <v>16</v>
      </c>
      <c r="D96" s="3">
        <v>1086</v>
      </c>
      <c r="E96" s="3">
        <v>346</v>
      </c>
      <c r="F96" s="3">
        <v>88</v>
      </c>
      <c r="G96" s="3">
        <v>612</v>
      </c>
      <c r="H96" s="3">
        <v>1908</v>
      </c>
      <c r="I96" s="3">
        <v>2068</v>
      </c>
      <c r="J96" s="3">
        <v>66</v>
      </c>
      <c r="K96" s="3">
        <v>63</v>
      </c>
    </row>
    <row r="97" spans="1:11" ht="12.75">
      <c r="A97" s="2">
        <v>0.6451388888888888</v>
      </c>
      <c r="B97" s="29" t="s">
        <v>174</v>
      </c>
      <c r="C97" s="3">
        <v>17</v>
      </c>
      <c r="D97" s="3">
        <v>384</v>
      </c>
      <c r="E97" s="3">
        <v>1522</v>
      </c>
      <c r="F97" s="3">
        <v>1095</v>
      </c>
      <c r="G97" s="3">
        <v>122</v>
      </c>
      <c r="H97" s="3">
        <v>116</v>
      </c>
      <c r="I97" s="3">
        <v>620</v>
      </c>
      <c r="J97" s="3">
        <v>83</v>
      </c>
      <c r="K97" s="3">
        <v>73</v>
      </c>
    </row>
    <row r="98" spans="1:11" ht="12.75">
      <c r="A98" s="2">
        <v>0.6541666666666667</v>
      </c>
      <c r="B98" s="29" t="s">
        <v>176</v>
      </c>
      <c r="C98" s="3">
        <v>19</v>
      </c>
      <c r="D98" s="3">
        <v>384</v>
      </c>
      <c r="E98" s="3">
        <v>1522</v>
      </c>
      <c r="F98" s="3">
        <v>1095</v>
      </c>
      <c r="G98" s="3">
        <v>88</v>
      </c>
      <c r="H98" s="3">
        <v>1086</v>
      </c>
      <c r="I98" s="3">
        <v>346</v>
      </c>
      <c r="J98" s="3">
        <v>54</v>
      </c>
      <c r="K98" s="3">
        <v>80</v>
      </c>
    </row>
    <row r="99" spans="1:11" ht="12.75">
      <c r="A99" s="2">
        <v>0.6631944444444444</v>
      </c>
      <c r="B99" s="29" t="s">
        <v>177</v>
      </c>
      <c r="C99" s="3">
        <v>20</v>
      </c>
      <c r="D99" s="3">
        <v>1522</v>
      </c>
      <c r="E99" s="3">
        <v>384</v>
      </c>
      <c r="F99" s="3">
        <v>1095</v>
      </c>
      <c r="G99" s="3">
        <v>1086</v>
      </c>
      <c r="H99" s="3">
        <v>88</v>
      </c>
      <c r="I99" s="3">
        <v>346</v>
      </c>
      <c r="J99" s="3">
        <v>52</v>
      </c>
      <c r="K99" s="3">
        <v>99</v>
      </c>
    </row>
    <row r="100" spans="8:11" ht="12.75">
      <c r="H100" t="s">
        <v>104</v>
      </c>
      <c r="J100">
        <f>SUM(J84:J99)</f>
        <v>1107</v>
      </c>
      <c r="K100">
        <f>SUM(K84:K99)</f>
        <v>1100</v>
      </c>
    </row>
    <row r="101" spans="8:11" ht="12.75">
      <c r="H101" t="s">
        <v>105</v>
      </c>
      <c r="K101">
        <f>(J100+K100)/C99/2</f>
        <v>55.175</v>
      </c>
    </row>
  </sheetData>
  <sheetProtection/>
  <mergeCells count="1">
    <mergeCell ref="A82:K8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90">
      <selection activeCell="K111" sqref="K111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51</v>
      </c>
      <c r="B1" t="s">
        <v>52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0.40138888888888885</v>
      </c>
      <c r="C3" s="3">
        <v>1</v>
      </c>
      <c r="D3" s="3">
        <v>1279</v>
      </c>
      <c r="E3" s="3">
        <v>509</v>
      </c>
      <c r="F3" s="3">
        <v>2229</v>
      </c>
      <c r="G3" s="3">
        <v>834</v>
      </c>
      <c r="H3" s="3">
        <v>423</v>
      </c>
      <c r="I3" s="3">
        <v>224</v>
      </c>
      <c r="J3" s="3">
        <v>88</v>
      </c>
      <c r="K3" s="3">
        <v>58</v>
      </c>
    </row>
    <row r="4" spans="1:11" ht="12.75">
      <c r="A4" s="1">
        <f>B4-B3</f>
        <v>0.005555555555555647</v>
      </c>
      <c r="B4" s="2">
        <v>0.4069444444444445</v>
      </c>
      <c r="C4" s="3">
        <v>2</v>
      </c>
      <c r="D4" s="3">
        <v>357</v>
      </c>
      <c r="E4" s="3">
        <v>321</v>
      </c>
      <c r="F4" s="3">
        <v>272</v>
      </c>
      <c r="G4" s="3">
        <v>225</v>
      </c>
      <c r="H4" s="3">
        <v>250</v>
      </c>
      <c r="I4" s="3">
        <v>2539</v>
      </c>
      <c r="J4" s="3">
        <v>77</v>
      </c>
      <c r="K4" s="3">
        <v>45</v>
      </c>
    </row>
    <row r="5" spans="1:11" ht="12.75">
      <c r="A5" s="1">
        <f aca="true" t="shared" si="0" ref="A5:A70">B5-B4</f>
        <v>0.004861111111111038</v>
      </c>
      <c r="B5" s="2">
        <v>0.41180555555555554</v>
      </c>
      <c r="C5" s="3">
        <v>3</v>
      </c>
      <c r="D5" s="3">
        <v>1089</v>
      </c>
      <c r="E5" s="3">
        <v>304</v>
      </c>
      <c r="F5" s="3">
        <v>1391</v>
      </c>
      <c r="G5" s="3">
        <v>709</v>
      </c>
      <c r="H5" s="3">
        <v>1923</v>
      </c>
      <c r="I5" s="3">
        <v>293</v>
      </c>
      <c r="J5" s="3">
        <v>54</v>
      </c>
      <c r="K5" s="3">
        <v>46</v>
      </c>
    </row>
    <row r="6" spans="1:11" ht="12.75">
      <c r="A6" s="1">
        <f t="shared" si="0"/>
        <v>0.004861111111111149</v>
      </c>
      <c r="B6" s="2">
        <v>0.4166666666666667</v>
      </c>
      <c r="C6" s="3">
        <v>4</v>
      </c>
      <c r="D6" s="3">
        <v>378</v>
      </c>
      <c r="E6" s="3">
        <v>56</v>
      </c>
      <c r="F6" s="3">
        <v>103</v>
      </c>
      <c r="G6" s="3">
        <v>1634</v>
      </c>
      <c r="H6" s="3">
        <v>2559</v>
      </c>
      <c r="I6" s="3">
        <v>223</v>
      </c>
      <c r="J6" s="3">
        <v>86</v>
      </c>
      <c r="K6" s="3">
        <v>52</v>
      </c>
    </row>
    <row r="7" spans="1:11" ht="12.75">
      <c r="A7" s="1">
        <f t="shared" si="0"/>
        <v>0.004861111111111094</v>
      </c>
      <c r="B7" s="2">
        <v>0.4215277777777778</v>
      </c>
      <c r="C7" s="3">
        <v>5</v>
      </c>
      <c r="D7" s="3">
        <v>222</v>
      </c>
      <c r="E7" s="3">
        <v>809</v>
      </c>
      <c r="F7" s="3">
        <v>395</v>
      </c>
      <c r="G7" s="3">
        <v>341</v>
      </c>
      <c r="H7" s="3">
        <v>1507</v>
      </c>
      <c r="I7" s="3">
        <v>1647</v>
      </c>
      <c r="J7" s="3">
        <v>80</v>
      </c>
      <c r="K7" s="3">
        <v>44</v>
      </c>
    </row>
    <row r="8" spans="1:11" ht="12.75">
      <c r="A8" s="1">
        <f t="shared" si="0"/>
        <v>0.004861111111111094</v>
      </c>
      <c r="B8" s="2">
        <v>0.4263888888888889</v>
      </c>
      <c r="C8" s="3">
        <v>6</v>
      </c>
      <c r="D8" s="3">
        <v>1027</v>
      </c>
      <c r="E8" s="3">
        <v>816</v>
      </c>
      <c r="F8" s="3">
        <v>1403</v>
      </c>
      <c r="G8" s="3">
        <v>896</v>
      </c>
      <c r="H8" s="3">
        <v>1495</v>
      </c>
      <c r="I8" s="3">
        <v>1791</v>
      </c>
      <c r="J8" s="3">
        <v>76</v>
      </c>
      <c r="K8" s="3">
        <v>36</v>
      </c>
    </row>
    <row r="9" spans="1:11" ht="12.75">
      <c r="A9" s="1">
        <f t="shared" si="0"/>
        <v>0.006249999999999978</v>
      </c>
      <c r="B9" s="2">
        <v>0.43263888888888885</v>
      </c>
      <c r="C9" s="3">
        <v>7</v>
      </c>
      <c r="D9" s="3">
        <v>204</v>
      </c>
      <c r="E9" s="3">
        <v>1143</v>
      </c>
      <c r="F9" s="3">
        <v>87</v>
      </c>
      <c r="G9" s="3">
        <v>1370</v>
      </c>
      <c r="H9" s="3">
        <v>2607</v>
      </c>
      <c r="I9" s="3">
        <v>708</v>
      </c>
      <c r="J9" s="3">
        <v>85</v>
      </c>
      <c r="K9" s="3">
        <v>12</v>
      </c>
    </row>
    <row r="10" spans="1:11" ht="12.75">
      <c r="A10" s="1">
        <f t="shared" si="0"/>
        <v>0.004861111111111149</v>
      </c>
      <c r="B10" s="2">
        <v>0.4375</v>
      </c>
      <c r="C10" s="3">
        <v>8</v>
      </c>
      <c r="D10" s="3">
        <v>104</v>
      </c>
      <c r="E10" s="3">
        <v>365</v>
      </c>
      <c r="F10" s="3">
        <v>284</v>
      </c>
      <c r="G10" s="3">
        <v>1153</v>
      </c>
      <c r="H10" s="3">
        <v>316</v>
      </c>
      <c r="I10" s="3">
        <v>484</v>
      </c>
      <c r="J10" s="3">
        <v>38</v>
      </c>
      <c r="K10" s="3">
        <v>64</v>
      </c>
    </row>
    <row r="11" spans="1:11" ht="12.75">
      <c r="A11" s="1">
        <f t="shared" si="0"/>
        <v>0.004861111111111149</v>
      </c>
      <c r="B11" s="2">
        <v>0.44236111111111115</v>
      </c>
      <c r="C11" s="3">
        <v>9</v>
      </c>
      <c r="D11" s="3">
        <v>486</v>
      </c>
      <c r="E11" s="3">
        <v>2729</v>
      </c>
      <c r="F11" s="3">
        <v>433</v>
      </c>
      <c r="G11" s="3">
        <v>11</v>
      </c>
      <c r="H11" s="3">
        <v>84</v>
      </c>
      <c r="I11" s="3">
        <v>304</v>
      </c>
      <c r="J11" s="3">
        <v>86</v>
      </c>
      <c r="K11" s="3">
        <v>44</v>
      </c>
    </row>
    <row r="12" spans="1:11" ht="12.75">
      <c r="A12" s="1">
        <f t="shared" si="0"/>
        <v>0.006249999999999978</v>
      </c>
      <c r="B12" s="2">
        <v>0.4486111111111111</v>
      </c>
      <c r="C12" s="3">
        <v>10</v>
      </c>
      <c r="D12" s="3">
        <v>509</v>
      </c>
      <c r="E12" s="3">
        <v>357</v>
      </c>
      <c r="F12" s="3">
        <v>1027</v>
      </c>
      <c r="G12" s="3">
        <v>1403</v>
      </c>
      <c r="H12" s="3">
        <v>378</v>
      </c>
      <c r="I12" s="3">
        <v>395</v>
      </c>
      <c r="J12" s="3">
        <v>42</v>
      </c>
      <c r="K12" s="3">
        <v>106</v>
      </c>
    </row>
    <row r="13" spans="1:11" ht="12.75">
      <c r="A13" s="1">
        <f t="shared" si="0"/>
        <v>0.004166666666666652</v>
      </c>
      <c r="B13" s="2">
        <v>0.4527777777777778</v>
      </c>
      <c r="C13" s="3">
        <v>11</v>
      </c>
      <c r="D13" s="3">
        <v>1791</v>
      </c>
      <c r="E13" s="3">
        <v>834</v>
      </c>
      <c r="F13" s="3">
        <v>1634</v>
      </c>
      <c r="G13" s="3">
        <v>708</v>
      </c>
      <c r="H13" s="3">
        <v>293</v>
      </c>
      <c r="I13" s="3">
        <v>1507</v>
      </c>
      <c r="J13" s="3">
        <v>34</v>
      </c>
      <c r="K13" s="3">
        <v>72</v>
      </c>
    </row>
    <row r="14" spans="1:11" ht="12.75">
      <c r="A14" s="1">
        <f t="shared" si="0"/>
        <v>0.004861111111111094</v>
      </c>
      <c r="B14" s="2">
        <v>0.4576388888888889</v>
      </c>
      <c r="C14" s="3">
        <v>12</v>
      </c>
      <c r="D14" s="3">
        <v>709</v>
      </c>
      <c r="E14" s="3">
        <v>484</v>
      </c>
      <c r="F14" s="3">
        <v>321</v>
      </c>
      <c r="G14" s="3">
        <v>2229</v>
      </c>
      <c r="H14" s="3">
        <v>87</v>
      </c>
      <c r="I14" s="3">
        <v>222</v>
      </c>
      <c r="J14" s="3">
        <v>30</v>
      </c>
      <c r="K14" s="3">
        <v>82</v>
      </c>
    </row>
    <row r="15" spans="1:11" ht="12.75">
      <c r="A15" s="1">
        <f t="shared" si="0"/>
        <v>0.00347222222222221</v>
      </c>
      <c r="B15" s="2">
        <v>0.4611111111111111</v>
      </c>
      <c r="C15" s="3">
        <v>13</v>
      </c>
      <c r="D15" s="3">
        <v>896</v>
      </c>
      <c r="E15" s="3">
        <v>223</v>
      </c>
      <c r="F15" s="3">
        <v>423</v>
      </c>
      <c r="G15" s="3">
        <v>11</v>
      </c>
      <c r="H15" s="3">
        <v>809</v>
      </c>
      <c r="I15" s="3">
        <v>104</v>
      </c>
      <c r="J15" s="3">
        <v>34</v>
      </c>
      <c r="K15" s="3">
        <v>60</v>
      </c>
    </row>
    <row r="16" spans="1:11" ht="12.75">
      <c r="A16" s="1">
        <f t="shared" si="0"/>
        <v>0.004861111111111149</v>
      </c>
      <c r="B16" s="2">
        <v>0.46597222222222223</v>
      </c>
      <c r="C16" s="3">
        <v>14</v>
      </c>
      <c r="D16" s="3">
        <v>316</v>
      </c>
      <c r="E16" s="3">
        <v>250</v>
      </c>
      <c r="F16" s="3">
        <v>1143</v>
      </c>
      <c r="G16" s="3">
        <v>1089</v>
      </c>
      <c r="H16" s="3">
        <v>486</v>
      </c>
      <c r="I16" s="3">
        <v>1647</v>
      </c>
      <c r="J16" s="3">
        <v>54</v>
      </c>
      <c r="K16" s="3">
        <v>57</v>
      </c>
    </row>
    <row r="17" spans="1:11" ht="12.75">
      <c r="A17" s="1">
        <f t="shared" si="0"/>
        <v>0.004166666666666652</v>
      </c>
      <c r="B17" s="2">
        <v>0.4701388888888889</v>
      </c>
      <c r="C17" s="3">
        <v>15</v>
      </c>
      <c r="D17" s="3">
        <v>2559</v>
      </c>
      <c r="E17" s="3">
        <v>1370</v>
      </c>
      <c r="F17" s="3">
        <v>816</v>
      </c>
      <c r="G17" s="3">
        <v>272</v>
      </c>
      <c r="H17" s="3">
        <v>84</v>
      </c>
      <c r="I17" s="3">
        <v>1153</v>
      </c>
      <c r="J17" s="3">
        <v>48</v>
      </c>
      <c r="K17" s="3">
        <v>66</v>
      </c>
    </row>
    <row r="18" spans="1:11" ht="12.75">
      <c r="A18" s="1">
        <f t="shared" si="0"/>
        <v>0.004166666666666652</v>
      </c>
      <c r="B18" s="2">
        <v>0.47430555555555554</v>
      </c>
      <c r="C18" s="3">
        <v>16</v>
      </c>
      <c r="D18" s="3">
        <v>2729</v>
      </c>
      <c r="E18" s="3">
        <v>2539</v>
      </c>
      <c r="F18" s="3">
        <v>2607</v>
      </c>
      <c r="G18" s="3">
        <v>224</v>
      </c>
      <c r="H18" s="3">
        <v>56</v>
      </c>
      <c r="I18" s="3">
        <v>1495</v>
      </c>
      <c r="J18" s="3">
        <v>56</v>
      </c>
      <c r="K18" s="3">
        <v>73</v>
      </c>
    </row>
    <row r="19" spans="1:11" ht="12.75">
      <c r="A19" s="1">
        <f t="shared" si="0"/>
        <v>0.004861111111111149</v>
      </c>
      <c r="B19" s="2">
        <v>0.4791666666666667</v>
      </c>
      <c r="C19" s="3">
        <v>17</v>
      </c>
      <c r="D19" s="3">
        <v>284</v>
      </c>
      <c r="E19" s="3">
        <v>1923</v>
      </c>
      <c r="F19" s="3">
        <v>103</v>
      </c>
      <c r="G19" s="3">
        <v>1279</v>
      </c>
      <c r="H19" s="3">
        <v>365</v>
      </c>
      <c r="I19" s="3">
        <v>433</v>
      </c>
      <c r="J19" s="3">
        <v>66</v>
      </c>
      <c r="K19" s="3">
        <v>49</v>
      </c>
    </row>
    <row r="20" spans="1:11" ht="12.75">
      <c r="A20" s="1">
        <f t="shared" si="0"/>
        <v>0.004166666666666652</v>
      </c>
      <c r="B20" s="2">
        <v>0.48333333333333334</v>
      </c>
      <c r="C20" s="3">
        <v>18</v>
      </c>
      <c r="D20" s="3">
        <v>341</v>
      </c>
      <c r="E20" s="3">
        <v>225</v>
      </c>
      <c r="F20" s="3">
        <v>896</v>
      </c>
      <c r="G20" s="3">
        <v>204</v>
      </c>
      <c r="H20" s="3">
        <v>1391</v>
      </c>
      <c r="I20" s="3">
        <v>709</v>
      </c>
      <c r="J20" s="3">
        <v>58</v>
      </c>
      <c r="K20" s="3">
        <v>66</v>
      </c>
    </row>
    <row r="21" spans="1:11" ht="12.75">
      <c r="A21" s="1">
        <f t="shared" si="0"/>
        <v>0.004861111111111094</v>
      </c>
      <c r="B21" s="2">
        <v>0.48819444444444443</v>
      </c>
      <c r="C21" s="3">
        <v>19</v>
      </c>
      <c r="D21" s="3">
        <v>1634</v>
      </c>
      <c r="E21" s="3">
        <v>321</v>
      </c>
      <c r="F21" s="3">
        <v>2229</v>
      </c>
      <c r="G21" s="3">
        <v>316</v>
      </c>
      <c r="H21" s="3">
        <v>1647</v>
      </c>
      <c r="I21" s="3">
        <v>816</v>
      </c>
      <c r="J21" s="3">
        <v>38</v>
      </c>
      <c r="K21" s="3">
        <v>55</v>
      </c>
    </row>
    <row r="22" spans="1:11" ht="12.75">
      <c r="A22" s="1">
        <f t="shared" si="0"/>
        <v>0.004861111111111149</v>
      </c>
      <c r="B22" s="2">
        <v>0.4930555555555556</v>
      </c>
      <c r="C22" s="3">
        <v>20</v>
      </c>
      <c r="D22" s="3">
        <v>2539</v>
      </c>
      <c r="E22" s="3">
        <v>1403</v>
      </c>
      <c r="F22" s="3">
        <v>1370</v>
      </c>
      <c r="G22" s="3">
        <v>223</v>
      </c>
      <c r="H22" s="3">
        <v>293</v>
      </c>
      <c r="I22" s="3">
        <v>2729</v>
      </c>
      <c r="J22" s="3">
        <v>32</v>
      </c>
      <c r="K22" s="3">
        <v>81</v>
      </c>
    </row>
    <row r="23" spans="1:11" ht="12.75">
      <c r="A23" s="1">
        <f t="shared" si="0"/>
        <v>0.004166666666666652</v>
      </c>
      <c r="B23" s="2">
        <v>0.49722222222222223</v>
      </c>
      <c r="C23" s="3">
        <v>21</v>
      </c>
      <c r="D23" s="3">
        <v>486</v>
      </c>
      <c r="E23" s="3">
        <v>1923</v>
      </c>
      <c r="F23" s="3">
        <v>2559</v>
      </c>
      <c r="G23" s="3">
        <v>104</v>
      </c>
      <c r="H23" s="3">
        <v>395</v>
      </c>
      <c r="I23" s="3">
        <v>834</v>
      </c>
      <c r="J23" s="3">
        <v>76</v>
      </c>
      <c r="K23" s="3">
        <v>76</v>
      </c>
    </row>
    <row r="24" spans="1:11" ht="12.75">
      <c r="A24" s="1">
        <f t="shared" si="0"/>
        <v>0.005555555555555536</v>
      </c>
      <c r="B24" s="2">
        <v>0.5027777777777778</v>
      </c>
      <c r="C24" s="3">
        <v>22</v>
      </c>
      <c r="D24" s="3">
        <v>1507</v>
      </c>
      <c r="E24" s="3">
        <v>1495</v>
      </c>
      <c r="F24" s="3">
        <v>84</v>
      </c>
      <c r="G24" s="3">
        <v>1279</v>
      </c>
      <c r="H24" s="3">
        <v>87</v>
      </c>
      <c r="I24" s="3">
        <v>11</v>
      </c>
      <c r="J24" s="3">
        <v>52</v>
      </c>
      <c r="K24" s="3">
        <v>89</v>
      </c>
    </row>
    <row r="25" spans="1:11" ht="12.75">
      <c r="A25" s="1">
        <f t="shared" si="0"/>
        <v>0.004166666666666652</v>
      </c>
      <c r="B25" s="2">
        <v>0.5069444444444444</v>
      </c>
      <c r="C25" s="3">
        <v>23</v>
      </c>
      <c r="D25" s="3">
        <v>222</v>
      </c>
      <c r="E25" s="3">
        <v>1791</v>
      </c>
      <c r="F25" s="3">
        <v>1153</v>
      </c>
      <c r="G25" s="3">
        <v>1089</v>
      </c>
      <c r="H25" s="3">
        <v>509</v>
      </c>
      <c r="I25" s="3">
        <v>433</v>
      </c>
      <c r="J25" s="3">
        <v>54</v>
      </c>
      <c r="K25" s="3">
        <v>26</v>
      </c>
    </row>
    <row r="26" spans="1:11" ht="12.75">
      <c r="A26" s="1" t="s">
        <v>188</v>
      </c>
      <c r="B26" s="2">
        <v>0.548611111111111</v>
      </c>
      <c r="C26" s="3">
        <v>24</v>
      </c>
      <c r="D26" s="3">
        <v>341</v>
      </c>
      <c r="E26" s="3">
        <v>304</v>
      </c>
      <c r="F26" s="3">
        <v>250</v>
      </c>
      <c r="G26" s="3">
        <v>484</v>
      </c>
      <c r="H26" s="3">
        <v>2607</v>
      </c>
      <c r="I26" s="3">
        <v>103</v>
      </c>
      <c r="J26" s="3">
        <v>48</v>
      </c>
      <c r="K26" s="3">
        <v>58</v>
      </c>
    </row>
    <row r="27" spans="1:11" ht="12.75">
      <c r="A27" s="1">
        <f t="shared" si="0"/>
        <v>0.005555555555555647</v>
      </c>
      <c r="B27" s="2">
        <v>0.5541666666666667</v>
      </c>
      <c r="C27" s="3">
        <v>25</v>
      </c>
      <c r="D27" s="3">
        <v>365</v>
      </c>
      <c r="E27" s="3">
        <v>224</v>
      </c>
      <c r="F27" s="3">
        <v>1143</v>
      </c>
      <c r="G27" s="3">
        <v>56</v>
      </c>
      <c r="H27" s="3">
        <v>809</v>
      </c>
      <c r="I27" s="3">
        <v>225</v>
      </c>
      <c r="J27" s="3">
        <v>72</v>
      </c>
      <c r="K27" s="3">
        <v>46</v>
      </c>
    </row>
    <row r="28" spans="1:11" ht="12.75">
      <c r="A28" s="1">
        <f t="shared" si="0"/>
        <v>0.004166666666666652</v>
      </c>
      <c r="B28" s="2">
        <v>0.5583333333333333</v>
      </c>
      <c r="C28" s="3">
        <v>26</v>
      </c>
      <c r="D28" s="3">
        <v>708</v>
      </c>
      <c r="E28" s="3">
        <v>1027</v>
      </c>
      <c r="F28" s="3">
        <v>423</v>
      </c>
      <c r="G28" s="3">
        <v>272</v>
      </c>
      <c r="H28" s="3">
        <v>284</v>
      </c>
      <c r="I28" s="3">
        <v>1391</v>
      </c>
      <c r="J28" s="3">
        <v>58</v>
      </c>
      <c r="K28" s="3">
        <v>110</v>
      </c>
    </row>
    <row r="29" spans="1:11" ht="12.75">
      <c r="A29" s="1">
        <f t="shared" si="0"/>
        <v>0.004166666666666652</v>
      </c>
      <c r="B29" s="2">
        <v>0.5625</v>
      </c>
      <c r="C29" s="3">
        <v>27</v>
      </c>
      <c r="D29" s="3">
        <v>357</v>
      </c>
      <c r="E29" s="3">
        <v>378</v>
      </c>
      <c r="F29" s="3">
        <v>1495</v>
      </c>
      <c r="G29" s="3">
        <v>204</v>
      </c>
      <c r="H29" s="3">
        <v>1370</v>
      </c>
      <c r="I29" s="3">
        <v>316</v>
      </c>
      <c r="J29" s="3">
        <v>48</v>
      </c>
      <c r="K29" s="3">
        <v>65</v>
      </c>
    </row>
    <row r="30" spans="1:11" ht="12.75">
      <c r="A30" s="1">
        <f t="shared" si="0"/>
        <v>0.004861111111111094</v>
      </c>
      <c r="B30" s="2">
        <v>0.5673611111111111</v>
      </c>
      <c r="C30" s="3">
        <v>28</v>
      </c>
      <c r="D30" s="3">
        <v>87</v>
      </c>
      <c r="E30" s="3">
        <v>341</v>
      </c>
      <c r="F30" s="3">
        <v>509</v>
      </c>
      <c r="G30" s="3">
        <v>1923</v>
      </c>
      <c r="H30" s="3">
        <v>816</v>
      </c>
      <c r="I30" s="3">
        <v>1634</v>
      </c>
      <c r="J30" s="3">
        <v>44</v>
      </c>
      <c r="K30" s="3">
        <v>69</v>
      </c>
    </row>
    <row r="31" spans="1:11" ht="12.75">
      <c r="A31" s="1">
        <f t="shared" si="0"/>
        <v>0.004861111111111094</v>
      </c>
      <c r="B31" s="2">
        <v>0.5722222222222222</v>
      </c>
      <c r="C31" s="3">
        <v>29</v>
      </c>
      <c r="D31" s="3">
        <v>1153</v>
      </c>
      <c r="E31" s="3">
        <v>809</v>
      </c>
      <c r="F31" s="3">
        <v>433</v>
      </c>
      <c r="G31" s="3">
        <v>293</v>
      </c>
      <c r="H31" s="3">
        <v>321</v>
      </c>
      <c r="I31" s="3">
        <v>2539</v>
      </c>
      <c r="J31" s="3">
        <v>78</v>
      </c>
      <c r="K31" s="3">
        <v>26</v>
      </c>
    </row>
    <row r="32" spans="1:11" ht="12.75">
      <c r="A32" s="1">
        <f t="shared" si="0"/>
        <v>0.004166666666666763</v>
      </c>
      <c r="B32" s="2">
        <v>0.576388888888889</v>
      </c>
      <c r="C32" s="3">
        <v>30</v>
      </c>
      <c r="D32" s="3">
        <v>103</v>
      </c>
      <c r="E32" s="3">
        <v>365</v>
      </c>
      <c r="F32" s="3">
        <v>11</v>
      </c>
      <c r="G32" s="3">
        <v>1027</v>
      </c>
      <c r="H32" s="3">
        <v>709</v>
      </c>
      <c r="I32" s="3">
        <v>1647</v>
      </c>
      <c r="J32" s="3">
        <v>106</v>
      </c>
      <c r="K32" s="3">
        <v>34</v>
      </c>
    </row>
    <row r="33" spans="1:11" ht="12.75">
      <c r="A33" s="1">
        <f t="shared" si="0"/>
        <v>0.004166666666666652</v>
      </c>
      <c r="B33" s="2">
        <v>0.5805555555555556</v>
      </c>
      <c r="C33" s="3">
        <v>31</v>
      </c>
      <c r="D33" s="3">
        <v>1089</v>
      </c>
      <c r="E33" s="3">
        <v>378</v>
      </c>
      <c r="F33" s="3">
        <v>2559</v>
      </c>
      <c r="G33" s="3">
        <v>284</v>
      </c>
      <c r="H33" s="3">
        <v>2607</v>
      </c>
      <c r="I33" s="3">
        <v>224</v>
      </c>
      <c r="J33" s="3">
        <v>56</v>
      </c>
      <c r="K33" s="3">
        <v>28</v>
      </c>
    </row>
    <row r="34" spans="1:11" ht="12.75">
      <c r="A34" s="1" t="s">
        <v>21</v>
      </c>
      <c r="B34" s="2">
        <v>0.6083333333333333</v>
      </c>
      <c r="C34" s="3">
        <v>32</v>
      </c>
      <c r="D34" s="3">
        <v>225</v>
      </c>
      <c r="E34" s="3">
        <v>395</v>
      </c>
      <c r="F34" s="3">
        <v>708</v>
      </c>
      <c r="G34" s="3">
        <v>250</v>
      </c>
      <c r="H34" s="3">
        <v>1403</v>
      </c>
      <c r="I34" s="3">
        <v>2229</v>
      </c>
      <c r="J34" s="3">
        <v>40</v>
      </c>
      <c r="K34" s="3">
        <v>44</v>
      </c>
    </row>
    <row r="35" spans="1:11" ht="12.75">
      <c r="A35" s="1">
        <f t="shared" si="0"/>
        <v>0.005555555555555536</v>
      </c>
      <c r="B35" s="2">
        <v>0.6138888888888888</v>
      </c>
      <c r="C35" s="3">
        <v>33</v>
      </c>
      <c r="D35" s="3">
        <v>484</v>
      </c>
      <c r="E35" s="3">
        <v>2729</v>
      </c>
      <c r="F35" s="3">
        <v>1143</v>
      </c>
      <c r="G35" s="3">
        <v>896</v>
      </c>
      <c r="H35" s="3">
        <v>1279</v>
      </c>
      <c r="I35" s="3">
        <v>1391</v>
      </c>
      <c r="J35" s="3">
        <v>40</v>
      </c>
      <c r="K35" s="3">
        <v>118</v>
      </c>
    </row>
    <row r="36" spans="1:11" ht="12.75">
      <c r="A36" s="1">
        <f t="shared" si="0"/>
        <v>0.004166666666666763</v>
      </c>
      <c r="B36" s="2">
        <v>0.6180555555555556</v>
      </c>
      <c r="C36" s="3">
        <v>34</v>
      </c>
      <c r="D36" s="3">
        <v>56</v>
      </c>
      <c r="E36" s="3">
        <v>1507</v>
      </c>
      <c r="F36" s="3">
        <v>1791</v>
      </c>
      <c r="G36" s="3">
        <v>357</v>
      </c>
      <c r="H36" s="3">
        <v>423</v>
      </c>
      <c r="I36" s="3">
        <v>304</v>
      </c>
      <c r="J36" s="3">
        <v>92</v>
      </c>
      <c r="K36" s="3">
        <v>28</v>
      </c>
    </row>
    <row r="37" spans="1:11" ht="12.75">
      <c r="A37" s="1">
        <f t="shared" si="0"/>
        <v>0.004166666666666652</v>
      </c>
      <c r="B37" s="2">
        <v>0.6222222222222222</v>
      </c>
      <c r="C37" s="3">
        <v>35</v>
      </c>
      <c r="D37" s="3">
        <v>834</v>
      </c>
      <c r="E37" s="3">
        <v>204</v>
      </c>
      <c r="F37" s="3">
        <v>84</v>
      </c>
      <c r="G37" s="3">
        <v>104</v>
      </c>
      <c r="H37" s="3">
        <v>222</v>
      </c>
      <c r="I37" s="3">
        <v>272</v>
      </c>
      <c r="J37" s="3">
        <v>71</v>
      </c>
      <c r="K37" s="3">
        <v>83</v>
      </c>
    </row>
    <row r="38" spans="1:11" ht="12.75">
      <c r="A38" s="1">
        <f t="shared" si="0"/>
        <v>0.004166666666666652</v>
      </c>
      <c r="B38" s="2">
        <v>0.6263888888888889</v>
      </c>
      <c r="C38" s="3">
        <v>36</v>
      </c>
      <c r="D38" s="3">
        <v>223</v>
      </c>
      <c r="E38" s="3">
        <v>1495</v>
      </c>
      <c r="F38" s="3">
        <v>321</v>
      </c>
      <c r="G38" s="3">
        <v>486</v>
      </c>
      <c r="H38" s="3">
        <v>284</v>
      </c>
      <c r="I38" s="3">
        <v>509</v>
      </c>
      <c r="J38" s="3">
        <v>42</v>
      </c>
      <c r="K38" s="3">
        <v>34</v>
      </c>
    </row>
    <row r="39" spans="1:11" ht="12.75">
      <c r="A39" s="1">
        <f t="shared" si="0"/>
        <v>0.004166666666666652</v>
      </c>
      <c r="B39" s="2">
        <v>0.6305555555555555</v>
      </c>
      <c r="C39" s="3">
        <v>37</v>
      </c>
      <c r="D39" s="3">
        <v>225</v>
      </c>
      <c r="E39" s="3">
        <v>2607</v>
      </c>
      <c r="F39" s="3">
        <v>1634</v>
      </c>
      <c r="G39" s="3">
        <v>1370</v>
      </c>
      <c r="H39" s="3">
        <v>1027</v>
      </c>
      <c r="I39" s="3">
        <v>433</v>
      </c>
      <c r="J39" s="3">
        <v>0</v>
      </c>
      <c r="K39" s="3">
        <v>26</v>
      </c>
    </row>
    <row r="40" spans="1:11" ht="12.75">
      <c r="A40" s="1">
        <f t="shared" si="0"/>
        <v>0.00347222222222221</v>
      </c>
      <c r="B40" s="2">
        <v>0.6340277777777777</v>
      </c>
      <c r="C40" s="3">
        <v>38</v>
      </c>
      <c r="D40" s="3">
        <v>809</v>
      </c>
      <c r="E40" s="3">
        <v>1403</v>
      </c>
      <c r="F40" s="3">
        <v>1647</v>
      </c>
      <c r="G40" s="3">
        <v>484</v>
      </c>
      <c r="H40" s="3">
        <v>2559</v>
      </c>
      <c r="I40" s="3">
        <v>304</v>
      </c>
      <c r="J40" s="3">
        <v>26</v>
      </c>
      <c r="K40" s="3">
        <v>32</v>
      </c>
    </row>
    <row r="41" spans="1:11" ht="12.75">
      <c r="A41" s="1">
        <f t="shared" si="0"/>
        <v>0.004166666666666652</v>
      </c>
      <c r="B41" s="2">
        <v>0.6381944444444444</v>
      </c>
      <c r="C41" s="3">
        <v>39</v>
      </c>
      <c r="D41" s="3">
        <v>2729</v>
      </c>
      <c r="E41" s="3">
        <v>56</v>
      </c>
      <c r="F41" s="3">
        <v>87</v>
      </c>
      <c r="G41" s="3">
        <v>1153</v>
      </c>
      <c r="H41" s="3">
        <v>834</v>
      </c>
      <c r="I41" s="3">
        <v>250</v>
      </c>
      <c r="J41" s="3">
        <v>44</v>
      </c>
      <c r="K41" s="3">
        <v>74</v>
      </c>
    </row>
    <row r="42" spans="1:11" ht="12.75">
      <c r="A42" s="1">
        <f t="shared" si="0"/>
        <v>0.004166666666666652</v>
      </c>
      <c r="B42" s="2">
        <v>0.642361111111111</v>
      </c>
      <c r="C42" s="3">
        <v>40</v>
      </c>
      <c r="D42" s="3">
        <v>11</v>
      </c>
      <c r="E42" s="3">
        <v>272</v>
      </c>
      <c r="F42" s="3">
        <v>1791</v>
      </c>
      <c r="G42" s="3">
        <v>1279</v>
      </c>
      <c r="H42" s="3">
        <v>341</v>
      </c>
      <c r="I42" s="3">
        <v>378</v>
      </c>
      <c r="J42" s="3">
        <v>32</v>
      </c>
      <c r="K42" s="3">
        <v>78</v>
      </c>
    </row>
    <row r="43" spans="1:11" ht="12.75">
      <c r="A43" s="1">
        <f t="shared" si="0"/>
        <v>0.004861111111111205</v>
      </c>
      <c r="B43" s="2">
        <v>0.6472222222222223</v>
      </c>
      <c r="C43" s="3">
        <v>41</v>
      </c>
      <c r="D43" s="3">
        <v>1143</v>
      </c>
      <c r="E43" s="3">
        <v>104</v>
      </c>
      <c r="F43" s="3">
        <v>816</v>
      </c>
      <c r="G43" s="3">
        <v>103</v>
      </c>
      <c r="H43" s="3">
        <v>2539</v>
      </c>
      <c r="I43" s="3">
        <v>1507</v>
      </c>
      <c r="J43" s="3">
        <v>60</v>
      </c>
      <c r="K43" s="3">
        <v>70</v>
      </c>
    </row>
    <row r="44" spans="1:11" ht="12.75">
      <c r="A44" s="1">
        <f t="shared" si="0"/>
        <v>0.004166666666666652</v>
      </c>
      <c r="B44" s="2">
        <v>0.6513888888888889</v>
      </c>
      <c r="C44" s="3">
        <v>42</v>
      </c>
      <c r="D44" s="3">
        <v>423</v>
      </c>
      <c r="E44" s="3">
        <v>486</v>
      </c>
      <c r="F44" s="3">
        <v>293</v>
      </c>
      <c r="G44" s="3">
        <v>357</v>
      </c>
      <c r="H44" s="3">
        <v>365</v>
      </c>
      <c r="I44" s="3">
        <v>222</v>
      </c>
      <c r="J44" s="3">
        <v>6</v>
      </c>
      <c r="K44" s="3">
        <v>60</v>
      </c>
    </row>
    <row r="45" spans="1:11" ht="12.75">
      <c r="A45" s="1">
        <f t="shared" si="0"/>
        <v>0.004861111111111094</v>
      </c>
      <c r="B45" s="2">
        <v>0.65625</v>
      </c>
      <c r="C45" s="3">
        <v>43</v>
      </c>
      <c r="D45" s="3">
        <v>896</v>
      </c>
      <c r="E45" s="3">
        <v>708</v>
      </c>
      <c r="F45" s="3">
        <v>2229</v>
      </c>
      <c r="G45" s="3">
        <v>84</v>
      </c>
      <c r="H45" s="3">
        <v>1089</v>
      </c>
      <c r="I45" s="3">
        <v>223</v>
      </c>
      <c r="J45" s="3">
        <v>40</v>
      </c>
      <c r="K45" s="3">
        <v>58</v>
      </c>
    </row>
    <row r="46" spans="1:11" ht="12.75">
      <c r="A46" s="1">
        <f t="shared" si="0"/>
        <v>0.00347222222222221</v>
      </c>
      <c r="B46" s="2">
        <v>0.6597222222222222</v>
      </c>
      <c r="C46" s="3">
        <v>44</v>
      </c>
      <c r="D46" s="3">
        <v>224</v>
      </c>
      <c r="E46" s="3">
        <v>709</v>
      </c>
      <c r="F46" s="3">
        <v>316</v>
      </c>
      <c r="G46" s="3">
        <v>204</v>
      </c>
      <c r="H46" s="3">
        <v>1923</v>
      </c>
      <c r="I46" s="3">
        <v>395</v>
      </c>
      <c r="J46" s="3">
        <v>18</v>
      </c>
      <c r="K46" s="3">
        <v>78</v>
      </c>
    </row>
    <row r="47" spans="1:11" ht="12.75">
      <c r="A47" s="1">
        <f t="shared" si="0"/>
        <v>0.004166666666666652</v>
      </c>
      <c r="B47" s="2">
        <v>0.6638888888888889</v>
      </c>
      <c r="C47" s="3">
        <v>45</v>
      </c>
      <c r="D47" s="3">
        <v>1391</v>
      </c>
      <c r="E47" s="3">
        <v>11</v>
      </c>
      <c r="F47" s="3">
        <v>321</v>
      </c>
      <c r="G47" s="3">
        <v>56</v>
      </c>
      <c r="H47" s="3">
        <v>1403</v>
      </c>
      <c r="I47" s="3">
        <v>2559</v>
      </c>
      <c r="J47" s="3">
        <v>66</v>
      </c>
      <c r="K47" s="3">
        <v>38</v>
      </c>
    </row>
    <row r="48" spans="1:11" ht="12.75">
      <c r="A48" s="1">
        <f t="shared" si="0"/>
        <v>0.00347222222222221</v>
      </c>
      <c r="B48" s="2">
        <v>0.6673611111111111</v>
      </c>
      <c r="C48" s="3">
        <v>46</v>
      </c>
      <c r="D48" s="3">
        <v>1279</v>
      </c>
      <c r="E48" s="3">
        <v>809</v>
      </c>
      <c r="F48" s="3">
        <v>2729</v>
      </c>
      <c r="G48" s="3">
        <v>1027</v>
      </c>
      <c r="H48" s="3">
        <v>1634</v>
      </c>
      <c r="I48" s="3">
        <v>486</v>
      </c>
      <c r="J48" s="3">
        <v>70</v>
      </c>
      <c r="K48" s="3">
        <v>32</v>
      </c>
    </row>
    <row r="49" spans="1:11" ht="12.75">
      <c r="A49" s="1">
        <f t="shared" si="0"/>
        <v>0.003472222222222321</v>
      </c>
      <c r="B49" s="2">
        <v>0.6708333333333334</v>
      </c>
      <c r="C49" s="3">
        <v>47</v>
      </c>
      <c r="D49" s="3">
        <v>433</v>
      </c>
      <c r="E49" s="3">
        <v>104</v>
      </c>
      <c r="F49" s="3">
        <v>1495</v>
      </c>
      <c r="G49" s="3">
        <v>365</v>
      </c>
      <c r="H49" s="3">
        <v>708</v>
      </c>
      <c r="I49" s="3">
        <v>250</v>
      </c>
      <c r="J49" s="3">
        <v>32</v>
      </c>
      <c r="K49" s="3">
        <v>70</v>
      </c>
    </row>
    <row r="50" spans="1:11" ht="12.75">
      <c r="A50" s="1">
        <f t="shared" si="0"/>
        <v>0.004166666666666652</v>
      </c>
      <c r="B50" s="2">
        <v>0.675</v>
      </c>
      <c r="C50" s="3">
        <v>48</v>
      </c>
      <c r="D50" s="3">
        <v>1923</v>
      </c>
      <c r="E50" s="3">
        <v>223</v>
      </c>
      <c r="F50" s="3">
        <v>1507</v>
      </c>
      <c r="G50" s="3">
        <v>484</v>
      </c>
      <c r="H50" s="3">
        <v>272</v>
      </c>
      <c r="I50" s="3">
        <v>1647</v>
      </c>
      <c r="J50" s="3">
        <v>87</v>
      </c>
      <c r="K50" s="3">
        <v>48</v>
      </c>
    </row>
    <row r="51" spans="1:11" ht="12.75">
      <c r="A51" s="1">
        <f t="shared" si="0"/>
        <v>0.004861111111111094</v>
      </c>
      <c r="B51" s="2">
        <v>0.6798611111111111</v>
      </c>
      <c r="C51" s="3">
        <v>49</v>
      </c>
      <c r="D51" s="3">
        <v>709</v>
      </c>
      <c r="E51" s="3">
        <v>1089</v>
      </c>
      <c r="F51" s="3">
        <v>341</v>
      </c>
      <c r="G51" s="3">
        <v>834</v>
      </c>
      <c r="H51" s="3">
        <v>357</v>
      </c>
      <c r="I51" s="3">
        <v>1370</v>
      </c>
      <c r="J51" s="3">
        <v>24</v>
      </c>
      <c r="K51" s="3">
        <v>44</v>
      </c>
    </row>
    <row r="52" spans="1:11" ht="12.75">
      <c r="A52" s="1">
        <f t="shared" si="0"/>
        <v>0.003472222222222099</v>
      </c>
      <c r="B52" s="2">
        <v>0.6833333333333332</v>
      </c>
      <c r="C52" s="3">
        <v>50</v>
      </c>
      <c r="D52" s="3">
        <v>222</v>
      </c>
      <c r="E52" s="3">
        <v>896</v>
      </c>
      <c r="F52" s="3">
        <v>816</v>
      </c>
      <c r="G52" s="3">
        <v>395</v>
      </c>
      <c r="H52" s="3">
        <v>2607</v>
      </c>
      <c r="I52" s="3">
        <v>316</v>
      </c>
      <c r="J52" s="3">
        <v>92</v>
      </c>
      <c r="K52" s="3">
        <v>54</v>
      </c>
    </row>
    <row r="53" spans="1:11" ht="12.75">
      <c r="A53" s="1">
        <f t="shared" si="0"/>
        <v>0.004166666666666763</v>
      </c>
      <c r="B53" s="2">
        <v>0.6875</v>
      </c>
      <c r="C53" s="3">
        <v>51</v>
      </c>
      <c r="D53" s="3">
        <v>378</v>
      </c>
      <c r="E53" s="3">
        <v>1153</v>
      </c>
      <c r="F53" s="3">
        <v>204</v>
      </c>
      <c r="G53" s="3">
        <v>2229</v>
      </c>
      <c r="H53" s="3">
        <v>1143</v>
      </c>
      <c r="I53" s="3">
        <v>423</v>
      </c>
      <c r="J53" s="3">
        <v>64</v>
      </c>
      <c r="K53" s="3">
        <v>42</v>
      </c>
    </row>
    <row r="54" spans="1:11" ht="12.75">
      <c r="A54" s="1">
        <f t="shared" si="0"/>
        <v>0.004166666666666763</v>
      </c>
      <c r="B54" s="2">
        <v>0.6916666666666668</v>
      </c>
      <c r="C54" s="3">
        <v>52</v>
      </c>
      <c r="D54" s="3">
        <v>2539</v>
      </c>
      <c r="E54" s="3">
        <v>84</v>
      </c>
      <c r="F54" s="3">
        <v>224</v>
      </c>
      <c r="G54" s="3">
        <v>1391</v>
      </c>
      <c r="H54" s="3">
        <v>103</v>
      </c>
      <c r="I54" s="3">
        <v>1791</v>
      </c>
      <c r="J54" s="3">
        <v>59</v>
      </c>
      <c r="K54" s="3">
        <v>116</v>
      </c>
    </row>
    <row r="55" spans="1:11" ht="12.75">
      <c r="A55" s="1">
        <f t="shared" si="0"/>
        <v>0.004166666666666541</v>
      </c>
      <c r="B55" s="2">
        <v>0.6958333333333333</v>
      </c>
      <c r="C55" s="3">
        <v>53</v>
      </c>
      <c r="D55" s="3">
        <v>293</v>
      </c>
      <c r="E55" s="3">
        <v>304</v>
      </c>
      <c r="F55" s="3">
        <v>509</v>
      </c>
      <c r="G55" s="3">
        <v>225</v>
      </c>
      <c r="H55" s="3">
        <v>284</v>
      </c>
      <c r="I55" s="3">
        <v>87</v>
      </c>
      <c r="J55" s="3">
        <v>30</v>
      </c>
      <c r="K55" s="3">
        <v>30</v>
      </c>
    </row>
    <row r="56" spans="1:11" ht="12.75">
      <c r="A56" s="1">
        <f t="shared" si="0"/>
        <v>0.004166666666666652</v>
      </c>
      <c r="B56" s="2">
        <v>0.7</v>
      </c>
      <c r="C56" s="3">
        <v>54</v>
      </c>
      <c r="D56" s="3">
        <v>1279</v>
      </c>
      <c r="E56" s="3">
        <v>1634</v>
      </c>
      <c r="F56" s="3">
        <v>1647</v>
      </c>
      <c r="G56" s="3">
        <v>2607</v>
      </c>
      <c r="H56" s="3">
        <v>357</v>
      </c>
      <c r="I56" s="3">
        <v>104</v>
      </c>
      <c r="J56" s="3">
        <v>80</v>
      </c>
      <c r="K56" s="3">
        <v>34</v>
      </c>
    </row>
    <row r="57" spans="1:11" ht="12.75">
      <c r="A57" s="1">
        <f t="shared" si="0"/>
        <v>0.00347222222222221</v>
      </c>
      <c r="B57" s="2">
        <v>0.7034722222222222</v>
      </c>
      <c r="C57" s="3">
        <v>55</v>
      </c>
      <c r="D57" s="3">
        <v>484</v>
      </c>
      <c r="E57" s="3">
        <v>816</v>
      </c>
      <c r="F57" s="3">
        <v>486</v>
      </c>
      <c r="G57" s="3">
        <v>1027</v>
      </c>
      <c r="H57" s="3">
        <v>56</v>
      </c>
      <c r="I57" s="3">
        <v>204</v>
      </c>
      <c r="J57" s="3">
        <v>70</v>
      </c>
      <c r="K57" s="3">
        <v>68</v>
      </c>
    </row>
    <row r="58" spans="1:11" ht="12.75">
      <c r="A58" s="1">
        <f t="shared" si="0"/>
        <v>0.004166666666666763</v>
      </c>
      <c r="B58" s="2">
        <v>0.7076388888888889</v>
      </c>
      <c r="C58" s="3">
        <v>56</v>
      </c>
      <c r="D58" s="3">
        <v>224</v>
      </c>
      <c r="E58" s="3">
        <v>1923</v>
      </c>
      <c r="F58" s="3">
        <v>222</v>
      </c>
      <c r="G58" s="3">
        <v>250</v>
      </c>
      <c r="H58" s="3">
        <v>1370</v>
      </c>
      <c r="I58" s="3">
        <v>11</v>
      </c>
      <c r="J58" s="3">
        <v>60</v>
      </c>
      <c r="K58" s="3">
        <v>70</v>
      </c>
    </row>
    <row r="59" spans="1:11" ht="12.75">
      <c r="A59" s="4">
        <f>AVERAGE(A4:A58)</f>
        <v>0.0044680293501048254</v>
      </c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2:11" ht="12.75"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 t="s">
        <v>0</v>
      </c>
      <c r="B61" s="2">
        <v>0.38958333333333334</v>
      </c>
      <c r="C61" s="3">
        <v>57</v>
      </c>
      <c r="D61" s="3">
        <v>1391</v>
      </c>
      <c r="E61" s="3">
        <v>316</v>
      </c>
      <c r="F61" s="3">
        <v>87</v>
      </c>
      <c r="G61" s="3">
        <v>223</v>
      </c>
      <c r="H61" s="3">
        <v>1791</v>
      </c>
      <c r="I61" s="3">
        <v>433</v>
      </c>
      <c r="J61" s="3">
        <v>38</v>
      </c>
      <c r="K61" s="3">
        <v>52</v>
      </c>
    </row>
    <row r="62" spans="1:11" ht="12.75">
      <c r="A62" s="1">
        <f t="shared" si="0"/>
        <v>0.004861111111111094</v>
      </c>
      <c r="B62" s="2">
        <v>0.39444444444444443</v>
      </c>
      <c r="C62" s="3">
        <v>58</v>
      </c>
      <c r="D62" s="3">
        <v>1495</v>
      </c>
      <c r="E62" s="3">
        <v>103</v>
      </c>
      <c r="F62" s="3">
        <v>272</v>
      </c>
      <c r="G62" s="3">
        <v>809</v>
      </c>
      <c r="H62" s="3">
        <v>1089</v>
      </c>
      <c r="I62" s="3">
        <v>2229</v>
      </c>
      <c r="J62" s="3">
        <v>109</v>
      </c>
      <c r="K62" s="3">
        <v>32</v>
      </c>
    </row>
    <row r="63" spans="1:11" ht="12.75">
      <c r="A63" s="1">
        <f t="shared" si="0"/>
        <v>0.004166666666666652</v>
      </c>
      <c r="B63" s="2">
        <v>0.3986111111111111</v>
      </c>
      <c r="C63" s="3">
        <v>59</v>
      </c>
      <c r="D63" s="3">
        <v>2539</v>
      </c>
      <c r="E63" s="3">
        <v>2559</v>
      </c>
      <c r="F63" s="3">
        <v>708</v>
      </c>
      <c r="G63" s="3">
        <v>709</v>
      </c>
      <c r="H63" s="3">
        <v>509</v>
      </c>
      <c r="I63" s="3">
        <v>2729</v>
      </c>
      <c r="J63" s="3">
        <v>32</v>
      </c>
      <c r="K63" s="3">
        <v>49</v>
      </c>
    </row>
    <row r="64" spans="1:11" ht="12.75">
      <c r="A64" s="1">
        <f t="shared" si="0"/>
        <v>0.004166666666666652</v>
      </c>
      <c r="B64" s="2">
        <v>0.40277777777777773</v>
      </c>
      <c r="C64" s="3">
        <v>60</v>
      </c>
      <c r="D64" s="3">
        <v>84</v>
      </c>
      <c r="E64" s="3">
        <v>284</v>
      </c>
      <c r="F64" s="3">
        <v>293</v>
      </c>
      <c r="G64" s="3">
        <v>1143</v>
      </c>
      <c r="H64" s="3">
        <v>341</v>
      </c>
      <c r="I64" s="3">
        <v>395</v>
      </c>
      <c r="J64" s="3">
        <v>40</v>
      </c>
      <c r="K64" s="3">
        <v>107</v>
      </c>
    </row>
    <row r="65" spans="1:11" ht="12.75">
      <c r="A65" s="1">
        <f t="shared" si="0"/>
        <v>0.004861111111111149</v>
      </c>
      <c r="B65" s="2">
        <v>0.4076388888888889</v>
      </c>
      <c r="C65" s="3">
        <v>61</v>
      </c>
      <c r="D65" s="3">
        <v>304</v>
      </c>
      <c r="E65" s="3">
        <v>378</v>
      </c>
      <c r="F65" s="3">
        <v>1507</v>
      </c>
      <c r="G65" s="3">
        <v>321</v>
      </c>
      <c r="H65" s="3">
        <v>365</v>
      </c>
      <c r="I65" s="3">
        <v>896</v>
      </c>
      <c r="J65" s="3">
        <v>102</v>
      </c>
      <c r="K65" s="3">
        <v>36</v>
      </c>
    </row>
    <row r="66" spans="1:11" ht="12.75">
      <c r="A66" s="1">
        <f t="shared" si="0"/>
        <v>0.0034722222222222654</v>
      </c>
      <c r="B66" s="2">
        <v>0.41111111111111115</v>
      </c>
      <c r="C66" s="3">
        <v>62</v>
      </c>
      <c r="D66" s="3">
        <v>1403</v>
      </c>
      <c r="E66" s="3">
        <v>225</v>
      </c>
      <c r="F66" s="3">
        <v>834</v>
      </c>
      <c r="G66" s="3">
        <v>423</v>
      </c>
      <c r="H66" s="3">
        <v>1153</v>
      </c>
      <c r="I66" s="3">
        <v>103</v>
      </c>
      <c r="J66" s="3">
        <v>20</v>
      </c>
      <c r="K66" s="3">
        <v>104</v>
      </c>
    </row>
    <row r="67" spans="1:11" ht="12.75">
      <c r="A67" s="1">
        <f t="shared" si="0"/>
        <v>0.004166666666666652</v>
      </c>
      <c r="B67" s="2">
        <v>0.4152777777777778</v>
      </c>
      <c r="C67" s="3">
        <v>63</v>
      </c>
      <c r="D67" s="3">
        <v>433</v>
      </c>
      <c r="E67" s="3">
        <v>708</v>
      </c>
      <c r="F67" s="3">
        <v>484</v>
      </c>
      <c r="G67" s="3">
        <v>816</v>
      </c>
      <c r="H67" s="3">
        <v>357</v>
      </c>
      <c r="I67" s="3">
        <v>224</v>
      </c>
      <c r="J67" s="3">
        <v>42</v>
      </c>
      <c r="K67" s="3">
        <v>28</v>
      </c>
    </row>
    <row r="68" spans="1:11" ht="12.75">
      <c r="A68" s="1">
        <f t="shared" si="0"/>
        <v>0.00347222222222221</v>
      </c>
      <c r="B68" s="2">
        <v>0.41875</v>
      </c>
      <c r="C68" s="3">
        <v>64</v>
      </c>
      <c r="D68" s="3">
        <v>341</v>
      </c>
      <c r="E68" s="3">
        <v>293</v>
      </c>
      <c r="F68" s="3">
        <v>2229</v>
      </c>
      <c r="G68" s="3">
        <v>1027</v>
      </c>
      <c r="H68" s="3">
        <v>2559</v>
      </c>
      <c r="I68" s="3">
        <v>250</v>
      </c>
      <c r="J68" s="3">
        <v>40</v>
      </c>
      <c r="K68" s="3">
        <v>50</v>
      </c>
    </row>
    <row r="69" spans="1:11" ht="12.75">
      <c r="A69" s="1">
        <f t="shared" si="0"/>
        <v>0.004166666666666652</v>
      </c>
      <c r="B69" s="2">
        <v>0.42291666666666666</v>
      </c>
      <c r="C69" s="3">
        <v>65</v>
      </c>
      <c r="D69" s="3">
        <v>1089</v>
      </c>
      <c r="E69" s="3">
        <v>11</v>
      </c>
      <c r="F69" s="3">
        <v>395</v>
      </c>
      <c r="G69" s="3">
        <v>365</v>
      </c>
      <c r="H69" s="3">
        <v>87</v>
      </c>
      <c r="I69" s="3">
        <v>2539</v>
      </c>
      <c r="J69" s="3">
        <v>94</v>
      </c>
      <c r="K69" s="3">
        <v>34</v>
      </c>
    </row>
    <row r="70" spans="1:11" ht="12.75">
      <c r="A70" s="1">
        <f t="shared" si="0"/>
        <v>0.004166666666666652</v>
      </c>
      <c r="B70" s="2">
        <v>0.4270833333333333</v>
      </c>
      <c r="C70" s="3">
        <v>66</v>
      </c>
      <c r="D70" s="3">
        <v>2607</v>
      </c>
      <c r="E70" s="3">
        <v>834</v>
      </c>
      <c r="F70" s="3">
        <v>1391</v>
      </c>
      <c r="G70" s="3">
        <v>316</v>
      </c>
      <c r="H70" s="3">
        <v>321</v>
      </c>
      <c r="I70" s="3">
        <v>809</v>
      </c>
      <c r="J70" s="3">
        <v>74</v>
      </c>
      <c r="K70" s="3">
        <v>36</v>
      </c>
    </row>
    <row r="71" spans="1:11" ht="12.75">
      <c r="A71" s="1">
        <f aca="true" t="shared" si="1" ref="A71:A84">B71-B70</f>
        <v>0.005555555555555536</v>
      </c>
      <c r="B71" s="2">
        <v>0.43263888888888885</v>
      </c>
      <c r="C71" s="3">
        <v>67</v>
      </c>
      <c r="D71" s="3">
        <v>423</v>
      </c>
      <c r="E71" s="3">
        <v>1634</v>
      </c>
      <c r="F71" s="3">
        <v>272</v>
      </c>
      <c r="G71" s="3">
        <v>1495</v>
      </c>
      <c r="H71" s="3">
        <v>1143</v>
      </c>
      <c r="I71" s="3">
        <v>709</v>
      </c>
      <c r="J71" s="3">
        <v>42</v>
      </c>
      <c r="K71" s="3">
        <v>32</v>
      </c>
    </row>
    <row r="72" spans="1:11" ht="12.75">
      <c r="A72" s="1">
        <f t="shared" si="1"/>
        <v>0.004166666666666652</v>
      </c>
      <c r="B72" s="2">
        <v>0.4368055555555555</v>
      </c>
      <c r="C72" s="3">
        <v>68</v>
      </c>
      <c r="D72" s="3">
        <v>1923</v>
      </c>
      <c r="E72" s="3">
        <v>104</v>
      </c>
      <c r="F72" s="3">
        <v>225</v>
      </c>
      <c r="G72" s="3">
        <v>1791</v>
      </c>
      <c r="H72" s="3">
        <v>2729</v>
      </c>
      <c r="I72" s="3">
        <v>378</v>
      </c>
      <c r="J72" s="3">
        <v>73</v>
      </c>
      <c r="K72" s="3">
        <v>81</v>
      </c>
    </row>
    <row r="73" spans="1:11" ht="12.75">
      <c r="A73" s="1">
        <f t="shared" si="1"/>
        <v>0.004861111111111149</v>
      </c>
      <c r="B73" s="2">
        <v>0.44166666666666665</v>
      </c>
      <c r="C73" s="3">
        <v>69</v>
      </c>
      <c r="D73" s="3">
        <v>1647</v>
      </c>
      <c r="E73" s="3">
        <v>509</v>
      </c>
      <c r="F73" s="3">
        <v>56</v>
      </c>
      <c r="G73" s="3">
        <v>896</v>
      </c>
      <c r="H73" s="3">
        <v>1370</v>
      </c>
      <c r="I73" s="3">
        <v>84</v>
      </c>
      <c r="J73" s="3">
        <v>44</v>
      </c>
      <c r="K73" s="3">
        <v>83</v>
      </c>
    </row>
    <row r="74" spans="1:11" ht="12.75">
      <c r="A74" s="1">
        <f t="shared" si="1"/>
        <v>0.0034722222222222654</v>
      </c>
      <c r="B74" s="2">
        <v>0.4451388888888889</v>
      </c>
      <c r="C74" s="3">
        <v>70</v>
      </c>
      <c r="D74" s="3">
        <v>223</v>
      </c>
      <c r="E74" s="3">
        <v>1279</v>
      </c>
      <c r="F74" s="3">
        <v>1153</v>
      </c>
      <c r="G74" s="3">
        <v>204</v>
      </c>
      <c r="H74" s="3">
        <v>304</v>
      </c>
      <c r="I74" s="3">
        <v>222</v>
      </c>
      <c r="J74" s="3">
        <v>88</v>
      </c>
      <c r="K74" s="3">
        <v>60</v>
      </c>
    </row>
    <row r="75" spans="1:11" ht="12.75">
      <c r="A75" s="1">
        <f t="shared" si="1"/>
        <v>0.006249999999999978</v>
      </c>
      <c r="B75" s="2">
        <v>0.4513888888888889</v>
      </c>
      <c r="C75" s="3">
        <v>71</v>
      </c>
      <c r="D75" s="3">
        <v>1507</v>
      </c>
      <c r="E75" s="3">
        <v>284</v>
      </c>
      <c r="F75" s="3">
        <v>709</v>
      </c>
      <c r="G75" s="3">
        <v>486</v>
      </c>
      <c r="H75" s="3">
        <v>1403</v>
      </c>
      <c r="I75" s="3">
        <v>2607</v>
      </c>
      <c r="J75" s="3">
        <v>72</v>
      </c>
      <c r="K75" s="3">
        <v>28</v>
      </c>
    </row>
    <row r="76" spans="1:11" ht="12.75">
      <c r="A76" s="1">
        <f t="shared" si="1"/>
        <v>0.00347222222222221</v>
      </c>
      <c r="B76" s="2">
        <v>0.4548611111111111</v>
      </c>
      <c r="C76" s="3">
        <v>72</v>
      </c>
      <c r="D76" s="3">
        <v>423</v>
      </c>
      <c r="E76" s="3">
        <v>395</v>
      </c>
      <c r="F76" s="3">
        <v>321</v>
      </c>
      <c r="G76" s="3">
        <v>1089</v>
      </c>
      <c r="H76" s="3">
        <v>2729</v>
      </c>
      <c r="I76" s="3">
        <v>1634</v>
      </c>
      <c r="J76" s="3">
        <v>66</v>
      </c>
      <c r="K76" s="3">
        <v>58</v>
      </c>
    </row>
    <row r="77" spans="1:11" ht="12.75">
      <c r="A77" s="1">
        <f t="shared" si="1"/>
        <v>0.004166666666666707</v>
      </c>
      <c r="B77" s="2">
        <v>0.4590277777777778</v>
      </c>
      <c r="C77" s="3">
        <v>73</v>
      </c>
      <c r="D77" s="3">
        <v>1647</v>
      </c>
      <c r="E77" s="3">
        <v>2539</v>
      </c>
      <c r="F77" s="3">
        <v>433</v>
      </c>
      <c r="G77" s="3">
        <v>834</v>
      </c>
      <c r="H77" s="3">
        <v>484</v>
      </c>
      <c r="I77" s="3">
        <v>378</v>
      </c>
      <c r="J77" s="3">
        <v>26</v>
      </c>
      <c r="K77" s="3">
        <v>92</v>
      </c>
    </row>
    <row r="78" spans="1:11" ht="12.75">
      <c r="A78" s="1">
        <f t="shared" si="1"/>
        <v>0.004166666666666652</v>
      </c>
      <c r="B78" s="2">
        <v>0.46319444444444446</v>
      </c>
      <c r="C78" s="3">
        <v>74</v>
      </c>
      <c r="D78" s="3">
        <v>2559</v>
      </c>
      <c r="E78" s="3">
        <v>1791</v>
      </c>
      <c r="F78" s="3">
        <v>365</v>
      </c>
      <c r="G78" s="3">
        <v>223</v>
      </c>
      <c r="H78" s="3">
        <v>1143</v>
      </c>
      <c r="I78" s="3">
        <v>222</v>
      </c>
      <c r="J78" s="3">
        <v>30</v>
      </c>
      <c r="K78" s="3">
        <v>70</v>
      </c>
    </row>
    <row r="79" spans="1:11" ht="12.75">
      <c r="A79" s="1">
        <f t="shared" si="1"/>
        <v>0.0034722222222221544</v>
      </c>
      <c r="B79" s="2">
        <v>0.4666666666666666</v>
      </c>
      <c r="C79" s="3">
        <v>75</v>
      </c>
      <c r="D79" s="3">
        <v>284</v>
      </c>
      <c r="E79" s="3">
        <v>809</v>
      </c>
      <c r="F79" s="3">
        <v>250</v>
      </c>
      <c r="G79" s="3">
        <v>816</v>
      </c>
      <c r="H79" s="3">
        <v>204</v>
      </c>
      <c r="I79" s="3">
        <v>11</v>
      </c>
      <c r="J79" s="3">
        <v>61</v>
      </c>
      <c r="K79" s="3">
        <v>64</v>
      </c>
    </row>
    <row r="80" spans="1:11" ht="12.75">
      <c r="A80" s="1">
        <f t="shared" si="1"/>
        <v>0.0034722222222222654</v>
      </c>
      <c r="B80" s="2">
        <v>0.4701388888888889</v>
      </c>
      <c r="C80" s="3">
        <v>76</v>
      </c>
      <c r="D80" s="3">
        <v>708</v>
      </c>
      <c r="E80" s="3">
        <v>316</v>
      </c>
      <c r="F80" s="3">
        <v>56</v>
      </c>
      <c r="G80" s="3">
        <v>1279</v>
      </c>
      <c r="H80" s="3">
        <v>293</v>
      </c>
      <c r="I80" s="3">
        <v>225</v>
      </c>
      <c r="J80" s="3">
        <v>88</v>
      </c>
      <c r="K80" s="3">
        <v>62</v>
      </c>
    </row>
    <row r="81" spans="1:11" ht="12.75">
      <c r="A81" s="1">
        <f t="shared" si="1"/>
        <v>0.004166666666666652</v>
      </c>
      <c r="B81" s="2">
        <v>0.47430555555555554</v>
      </c>
      <c r="C81" s="3">
        <v>77</v>
      </c>
      <c r="D81" s="3">
        <v>1391</v>
      </c>
      <c r="E81" s="3">
        <v>509</v>
      </c>
      <c r="F81" s="3">
        <v>1370</v>
      </c>
      <c r="G81" s="3">
        <v>1507</v>
      </c>
      <c r="H81" s="3">
        <v>2229</v>
      </c>
      <c r="I81" s="3">
        <v>104</v>
      </c>
      <c r="J81" s="3">
        <v>22</v>
      </c>
      <c r="K81" s="3">
        <v>80</v>
      </c>
    </row>
    <row r="82" spans="1:11" ht="12.75">
      <c r="A82" s="1">
        <f t="shared" si="1"/>
        <v>0.004166666666666652</v>
      </c>
      <c r="B82" s="2">
        <v>0.4784722222222222</v>
      </c>
      <c r="C82" s="3">
        <v>78</v>
      </c>
      <c r="D82" s="3">
        <v>896</v>
      </c>
      <c r="E82" s="3">
        <v>272</v>
      </c>
      <c r="F82" s="3">
        <v>486</v>
      </c>
      <c r="G82" s="3">
        <v>87</v>
      </c>
      <c r="H82" s="3">
        <v>224</v>
      </c>
      <c r="I82" s="3">
        <v>103</v>
      </c>
      <c r="J82" s="3">
        <v>20</v>
      </c>
      <c r="K82" s="3">
        <v>69</v>
      </c>
    </row>
    <row r="83" spans="1:11" ht="12.75">
      <c r="A83" s="1">
        <f t="shared" si="1"/>
        <v>0.0034722222222222654</v>
      </c>
      <c r="B83" s="2">
        <v>0.48194444444444445</v>
      </c>
      <c r="C83" s="3">
        <v>79</v>
      </c>
      <c r="D83" s="3">
        <v>1153</v>
      </c>
      <c r="E83" s="3">
        <v>1027</v>
      </c>
      <c r="F83" s="3">
        <v>1495</v>
      </c>
      <c r="G83" s="3">
        <v>357</v>
      </c>
      <c r="H83" s="3">
        <v>1923</v>
      </c>
      <c r="I83" s="3">
        <v>84</v>
      </c>
      <c r="J83" s="3">
        <v>86</v>
      </c>
      <c r="K83" s="3">
        <v>58</v>
      </c>
    </row>
    <row r="84" spans="1:11" ht="12.75">
      <c r="A84" s="1">
        <f t="shared" si="1"/>
        <v>0.004861111111111094</v>
      </c>
      <c r="B84" s="2">
        <v>0.48680555555555555</v>
      </c>
      <c r="C84" s="3">
        <v>80</v>
      </c>
      <c r="D84" s="3">
        <v>1403</v>
      </c>
      <c r="E84" s="3">
        <v>304</v>
      </c>
      <c r="F84" s="3">
        <v>316</v>
      </c>
      <c r="G84" s="3">
        <v>341</v>
      </c>
      <c r="H84" s="3">
        <v>1634</v>
      </c>
      <c r="I84" s="3">
        <v>2539</v>
      </c>
      <c r="J84" s="3">
        <v>49</v>
      </c>
      <c r="K84" s="3">
        <v>38</v>
      </c>
    </row>
    <row r="85" spans="1:11" ht="12.75">
      <c r="A85" s="4">
        <f>AVERAGE(A62:A84)</f>
        <v>0.004227053140096618</v>
      </c>
      <c r="H85" t="s">
        <v>104</v>
      </c>
      <c r="J85">
        <f>SUM(J3:J84)</f>
        <v>4457</v>
      </c>
      <c r="K85">
        <f>SUM(K3:K84)</f>
        <v>4627</v>
      </c>
    </row>
    <row r="86" spans="8:11" ht="12.75">
      <c r="H86" t="s">
        <v>105</v>
      </c>
      <c r="K86">
        <f>(J85+K85)/C84/2</f>
        <v>56.775</v>
      </c>
    </row>
    <row r="87" spans="1:2" ht="12.75">
      <c r="A87" s="4">
        <f>AVERAGE(A62:A84,A4:A58)</f>
        <v>0.0043951023391812895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0.548611111111111</v>
      </c>
      <c r="B94" s="29" t="s">
        <v>159</v>
      </c>
      <c r="C94" s="3">
        <v>1</v>
      </c>
      <c r="D94" s="3">
        <v>103</v>
      </c>
      <c r="E94" s="3">
        <v>1153</v>
      </c>
      <c r="F94" s="3">
        <v>708</v>
      </c>
      <c r="G94" s="3">
        <v>1923</v>
      </c>
      <c r="H94" s="3">
        <v>272</v>
      </c>
      <c r="I94" s="3">
        <v>341</v>
      </c>
      <c r="J94" s="3">
        <v>62</v>
      </c>
      <c r="K94" s="3">
        <v>40</v>
      </c>
    </row>
    <row r="95" spans="1:11" ht="12.75">
      <c r="A95" s="2">
        <v>0.5534722222222223</v>
      </c>
      <c r="B95" s="29" t="s">
        <v>160</v>
      </c>
      <c r="C95" s="3">
        <v>2</v>
      </c>
      <c r="D95" s="3">
        <v>222</v>
      </c>
      <c r="E95" s="3">
        <v>316</v>
      </c>
      <c r="F95" s="3">
        <v>11</v>
      </c>
      <c r="G95" s="3">
        <v>1279</v>
      </c>
      <c r="H95" s="3">
        <v>834</v>
      </c>
      <c r="I95" s="3">
        <v>1391</v>
      </c>
      <c r="J95" s="3">
        <v>78</v>
      </c>
      <c r="K95" s="3">
        <v>70</v>
      </c>
    </row>
    <row r="96" spans="1:11" ht="12.75">
      <c r="A96" s="2">
        <v>0.5590277777777778</v>
      </c>
      <c r="B96" s="29" t="s">
        <v>161</v>
      </c>
      <c r="C96" s="3">
        <v>3</v>
      </c>
      <c r="D96" s="3">
        <v>250</v>
      </c>
      <c r="E96" s="3">
        <v>378</v>
      </c>
      <c r="F96" s="3">
        <v>1507</v>
      </c>
      <c r="G96" s="3">
        <v>224</v>
      </c>
      <c r="H96" s="3">
        <v>204</v>
      </c>
      <c r="I96" s="3">
        <v>1089</v>
      </c>
      <c r="J96" s="3">
        <v>86</v>
      </c>
      <c r="K96" s="3">
        <v>30</v>
      </c>
    </row>
    <row r="97" spans="1:11" ht="12.75">
      <c r="A97" s="2">
        <v>0.5631944444444444</v>
      </c>
      <c r="B97" s="29" t="s">
        <v>162</v>
      </c>
      <c r="C97" s="3">
        <v>4</v>
      </c>
      <c r="D97" s="3">
        <v>87</v>
      </c>
      <c r="E97" s="3">
        <v>223</v>
      </c>
      <c r="F97" s="3">
        <v>816</v>
      </c>
      <c r="G97" s="3">
        <v>365</v>
      </c>
      <c r="H97" s="3">
        <v>395</v>
      </c>
      <c r="I97" s="3">
        <v>56</v>
      </c>
      <c r="J97" s="3">
        <v>38</v>
      </c>
      <c r="K97" s="3">
        <v>86</v>
      </c>
    </row>
    <row r="98" spans="1:11" ht="12.75">
      <c r="A98" s="2">
        <v>0.5673611111111111</v>
      </c>
      <c r="B98" s="29" t="s">
        <v>163</v>
      </c>
      <c r="C98" s="3">
        <v>5</v>
      </c>
      <c r="D98" s="3">
        <v>1153</v>
      </c>
      <c r="E98" s="3">
        <v>103</v>
      </c>
      <c r="F98" s="3">
        <v>708</v>
      </c>
      <c r="G98" s="3">
        <v>272</v>
      </c>
      <c r="H98" s="3">
        <v>1923</v>
      </c>
      <c r="I98" s="3">
        <v>341</v>
      </c>
      <c r="J98" s="3">
        <v>82</v>
      </c>
      <c r="K98" s="3">
        <v>64</v>
      </c>
    </row>
    <row r="99" spans="1:11" ht="12.75">
      <c r="A99" s="2">
        <v>0.5722222222222222</v>
      </c>
      <c r="B99" s="29" t="s">
        <v>164</v>
      </c>
      <c r="C99" s="3">
        <v>6</v>
      </c>
      <c r="D99" s="3">
        <v>222</v>
      </c>
      <c r="E99" s="3">
        <v>316</v>
      </c>
      <c r="F99" s="3">
        <v>11</v>
      </c>
      <c r="G99" s="3">
        <v>1391</v>
      </c>
      <c r="H99" s="3">
        <v>1279</v>
      </c>
      <c r="I99" s="3">
        <v>834</v>
      </c>
      <c r="J99" s="3">
        <v>70</v>
      </c>
      <c r="K99" s="3">
        <v>80</v>
      </c>
    </row>
    <row r="100" spans="1:11" ht="12.75">
      <c r="A100" s="2">
        <v>0.576388888888889</v>
      </c>
      <c r="B100" s="29" t="s">
        <v>165</v>
      </c>
      <c r="C100" s="3">
        <v>7</v>
      </c>
      <c r="D100" s="3">
        <v>1507</v>
      </c>
      <c r="E100" s="3">
        <v>250</v>
      </c>
      <c r="F100" s="3">
        <v>378</v>
      </c>
      <c r="G100" s="3">
        <v>224</v>
      </c>
      <c r="H100" s="3">
        <v>204</v>
      </c>
      <c r="I100" s="3">
        <v>1089</v>
      </c>
      <c r="J100" s="3">
        <v>80</v>
      </c>
      <c r="K100" s="3">
        <v>12</v>
      </c>
    </row>
    <row r="101" spans="1:11" ht="12.75">
      <c r="A101" s="2">
        <v>0.5805555555555556</v>
      </c>
      <c r="B101" s="29" t="s">
        <v>166</v>
      </c>
      <c r="C101" s="3">
        <v>8</v>
      </c>
      <c r="D101" s="3">
        <v>816</v>
      </c>
      <c r="E101" s="3">
        <v>223</v>
      </c>
      <c r="F101" s="3">
        <v>87</v>
      </c>
      <c r="G101" s="3">
        <v>365</v>
      </c>
      <c r="H101" s="3">
        <v>56</v>
      </c>
      <c r="I101" s="3">
        <v>395</v>
      </c>
      <c r="J101" s="3">
        <v>62</v>
      </c>
      <c r="K101" s="3">
        <v>84</v>
      </c>
    </row>
    <row r="102" spans="1:11" ht="12.75">
      <c r="A102" s="2">
        <v>0.5854166666666667</v>
      </c>
      <c r="B102" s="29" t="s">
        <v>168</v>
      </c>
      <c r="C102" s="3">
        <v>10</v>
      </c>
      <c r="D102" s="3">
        <v>11</v>
      </c>
      <c r="E102" s="3">
        <v>316</v>
      </c>
      <c r="F102" s="3">
        <v>222</v>
      </c>
      <c r="G102" s="3">
        <v>1391</v>
      </c>
      <c r="H102" s="3">
        <v>834</v>
      </c>
      <c r="I102" s="3">
        <v>1279</v>
      </c>
      <c r="J102" s="3">
        <v>44</v>
      </c>
      <c r="K102" s="3">
        <v>105</v>
      </c>
    </row>
    <row r="103" spans="1:11" ht="12.75">
      <c r="A103" s="2">
        <v>0.5951388888888889</v>
      </c>
      <c r="B103" s="29" t="s">
        <v>170</v>
      </c>
      <c r="C103" s="3">
        <v>13</v>
      </c>
      <c r="D103" s="3">
        <v>1153</v>
      </c>
      <c r="E103" s="3">
        <v>708</v>
      </c>
      <c r="F103" s="3">
        <v>103</v>
      </c>
      <c r="G103" s="3">
        <v>1391</v>
      </c>
      <c r="H103" s="3">
        <v>834</v>
      </c>
      <c r="I103" s="3">
        <v>1279</v>
      </c>
      <c r="J103" s="3">
        <v>78</v>
      </c>
      <c r="K103" s="3">
        <v>76</v>
      </c>
    </row>
    <row r="104" spans="1:11" ht="12.75">
      <c r="A104" s="2">
        <v>0.5993055555555555</v>
      </c>
      <c r="B104" s="29" t="s">
        <v>171</v>
      </c>
      <c r="C104" s="3">
        <v>14</v>
      </c>
      <c r="D104" s="3">
        <v>378</v>
      </c>
      <c r="E104" s="3">
        <v>1507</v>
      </c>
      <c r="F104" s="3">
        <v>250</v>
      </c>
      <c r="G104" s="3">
        <v>395</v>
      </c>
      <c r="H104" s="3">
        <v>365</v>
      </c>
      <c r="I104" s="3">
        <v>56</v>
      </c>
      <c r="J104" s="3">
        <v>81</v>
      </c>
      <c r="K104" s="3">
        <v>74</v>
      </c>
    </row>
    <row r="105" spans="1:11" ht="12.75">
      <c r="A105" s="2">
        <v>0.6041666666666666</v>
      </c>
      <c r="B105" s="29" t="s">
        <v>172</v>
      </c>
      <c r="C105" s="3">
        <v>15</v>
      </c>
      <c r="D105" s="3">
        <v>1153</v>
      </c>
      <c r="E105" s="3">
        <v>103</v>
      </c>
      <c r="F105" s="3">
        <v>708</v>
      </c>
      <c r="G105" s="3">
        <v>834</v>
      </c>
      <c r="H105" s="3">
        <v>1279</v>
      </c>
      <c r="I105" s="3">
        <v>1391</v>
      </c>
      <c r="J105" s="3">
        <v>70</v>
      </c>
      <c r="K105" s="3">
        <v>64</v>
      </c>
    </row>
    <row r="106" spans="1:11" ht="12.75">
      <c r="A106" s="2">
        <v>0.6083333333333333</v>
      </c>
      <c r="B106" s="29" t="s">
        <v>173</v>
      </c>
      <c r="C106" s="3">
        <v>16</v>
      </c>
      <c r="D106" s="3">
        <v>378</v>
      </c>
      <c r="E106" s="3">
        <v>1507</v>
      </c>
      <c r="F106" s="3">
        <v>250</v>
      </c>
      <c r="G106" s="3">
        <v>56</v>
      </c>
      <c r="H106" s="3">
        <v>365</v>
      </c>
      <c r="I106" s="3">
        <v>395</v>
      </c>
      <c r="J106" s="3">
        <v>62</v>
      </c>
      <c r="K106" s="3">
        <v>76</v>
      </c>
    </row>
    <row r="107" spans="1:11" ht="12.75">
      <c r="A107" s="2">
        <v>0.6194444444444445</v>
      </c>
      <c r="B107" s="29" t="s">
        <v>175</v>
      </c>
      <c r="C107" s="3">
        <v>18</v>
      </c>
      <c r="D107" s="3">
        <v>250</v>
      </c>
      <c r="E107" s="3">
        <v>378</v>
      </c>
      <c r="F107" s="3">
        <v>1507</v>
      </c>
      <c r="G107" s="3">
        <v>395</v>
      </c>
      <c r="H107" s="3">
        <v>365</v>
      </c>
      <c r="I107" s="3">
        <v>56</v>
      </c>
      <c r="J107" s="3">
        <v>71</v>
      </c>
      <c r="K107" s="3">
        <v>98</v>
      </c>
    </row>
    <row r="108" spans="1:11" ht="12.75">
      <c r="A108" s="2">
        <v>0.6298611111111111</v>
      </c>
      <c r="B108" s="29" t="s">
        <v>176</v>
      </c>
      <c r="C108" s="3">
        <v>19</v>
      </c>
      <c r="D108" s="3">
        <v>1153</v>
      </c>
      <c r="E108" s="3">
        <v>103</v>
      </c>
      <c r="F108" s="3">
        <v>708</v>
      </c>
      <c r="G108" s="3">
        <v>56</v>
      </c>
      <c r="H108" s="3">
        <v>365</v>
      </c>
      <c r="I108" s="3">
        <v>395</v>
      </c>
      <c r="J108" s="3">
        <v>74</v>
      </c>
      <c r="K108" s="3">
        <v>98</v>
      </c>
    </row>
    <row r="109" spans="1:11" ht="12.75">
      <c r="A109" s="2">
        <v>0.6409722222222222</v>
      </c>
      <c r="B109" s="29" t="s">
        <v>177</v>
      </c>
      <c r="C109" s="3">
        <v>20</v>
      </c>
      <c r="D109" s="3">
        <v>1153</v>
      </c>
      <c r="E109" s="3">
        <v>708</v>
      </c>
      <c r="F109" s="3">
        <v>103</v>
      </c>
      <c r="G109" s="3">
        <v>56</v>
      </c>
      <c r="H109" s="3">
        <v>365</v>
      </c>
      <c r="I109" s="3">
        <v>395</v>
      </c>
      <c r="J109" s="3">
        <v>74</v>
      </c>
      <c r="K109" s="3">
        <v>82</v>
      </c>
    </row>
    <row r="110" spans="8:11" ht="12.75">
      <c r="H110" t="s">
        <v>104</v>
      </c>
      <c r="J110">
        <f>SUM(J94:J109)</f>
        <v>1112</v>
      </c>
      <c r="K110">
        <f>SUM(K94:K109)</f>
        <v>1139</v>
      </c>
    </row>
    <row r="111" spans="8:11" ht="12.75">
      <c r="H111" t="s">
        <v>105</v>
      </c>
      <c r="K111">
        <f>(J110+K110)/C109/2</f>
        <v>56.275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90">
      <selection activeCell="K99" sqref="K99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49</v>
      </c>
      <c r="B1" t="s">
        <v>50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0.4041666666666666</v>
      </c>
      <c r="C3" s="3">
        <v>1</v>
      </c>
      <c r="D3" s="3">
        <v>2014</v>
      </c>
      <c r="E3" s="3">
        <v>2041</v>
      </c>
      <c r="F3" s="3">
        <v>1706</v>
      </c>
      <c r="G3" s="3">
        <v>1806</v>
      </c>
      <c r="H3" s="3">
        <v>1756</v>
      </c>
      <c r="I3" s="3">
        <v>1444</v>
      </c>
      <c r="J3" s="3">
        <v>66</v>
      </c>
      <c r="K3" s="3">
        <v>75</v>
      </c>
    </row>
    <row r="4" spans="1:11" ht="12.75">
      <c r="A4" s="1">
        <f>B4-B3</f>
        <v>0.004861111111111149</v>
      </c>
      <c r="B4" s="2">
        <v>0.40902777777777777</v>
      </c>
      <c r="C4" s="3">
        <v>2</v>
      </c>
      <c r="D4" s="3">
        <v>1785</v>
      </c>
      <c r="E4" s="3">
        <v>2978</v>
      </c>
      <c r="F4" s="3">
        <v>1178</v>
      </c>
      <c r="G4" s="3">
        <v>16</v>
      </c>
      <c r="H4" s="3">
        <v>1329</v>
      </c>
      <c r="I4" s="3">
        <v>1996</v>
      </c>
      <c r="J4" s="3">
        <v>32</v>
      </c>
      <c r="K4" s="3">
        <v>78</v>
      </c>
    </row>
    <row r="5" spans="1:11" ht="12.75">
      <c r="A5" s="1">
        <f aca="true" t="shared" si="0" ref="A5:A70">B5-B4</f>
        <v>0.005555555555555536</v>
      </c>
      <c r="B5" s="2">
        <v>0.4145833333333333</v>
      </c>
      <c r="C5" s="3">
        <v>3</v>
      </c>
      <c r="D5" s="3">
        <v>2893</v>
      </c>
      <c r="E5" s="3">
        <v>1723</v>
      </c>
      <c r="F5" s="3">
        <v>1208</v>
      </c>
      <c r="G5" s="3">
        <v>1764</v>
      </c>
      <c r="H5" s="3">
        <v>2359</v>
      </c>
      <c r="I5" s="3">
        <v>2408</v>
      </c>
      <c r="J5" s="3">
        <v>79</v>
      </c>
      <c r="K5" s="3">
        <v>56</v>
      </c>
    </row>
    <row r="6" spans="1:11" ht="12.75">
      <c r="A6" s="1">
        <f t="shared" si="0"/>
        <v>0.004166666666666707</v>
      </c>
      <c r="B6" s="2">
        <v>0.41875</v>
      </c>
      <c r="C6" s="3">
        <v>4</v>
      </c>
      <c r="D6" s="3">
        <v>1810</v>
      </c>
      <c r="E6" s="3">
        <v>1182</v>
      </c>
      <c r="F6" s="3">
        <v>2775</v>
      </c>
      <c r="G6" s="3">
        <v>2838</v>
      </c>
      <c r="H6" s="3">
        <v>1098</v>
      </c>
      <c r="I6" s="3">
        <v>931</v>
      </c>
      <c r="J6" s="3">
        <v>74</v>
      </c>
      <c r="K6" s="3">
        <v>62</v>
      </c>
    </row>
    <row r="7" spans="1:11" ht="12.75">
      <c r="A7" s="1">
        <f t="shared" si="0"/>
        <v>0.004166666666666652</v>
      </c>
      <c r="B7" s="2">
        <v>0.42291666666666666</v>
      </c>
      <c r="C7" s="3">
        <v>5</v>
      </c>
      <c r="D7" s="3">
        <v>1609</v>
      </c>
      <c r="E7" s="3">
        <v>1985</v>
      </c>
      <c r="F7" s="3">
        <v>1827</v>
      </c>
      <c r="G7" s="3">
        <v>3000</v>
      </c>
      <c r="H7" s="3">
        <v>1108</v>
      </c>
      <c r="I7" s="3">
        <v>1094</v>
      </c>
      <c r="J7" s="3">
        <v>28</v>
      </c>
      <c r="K7" s="3">
        <v>60</v>
      </c>
    </row>
    <row r="8" spans="1:11" ht="12.75">
      <c r="A8" s="1">
        <f t="shared" si="0"/>
        <v>0.004166666666666652</v>
      </c>
      <c r="B8" s="2">
        <v>0.4270833333333333</v>
      </c>
      <c r="C8" s="3">
        <v>6</v>
      </c>
      <c r="D8" s="3">
        <v>967</v>
      </c>
      <c r="E8" s="3">
        <v>71</v>
      </c>
      <c r="F8" s="3">
        <v>2219</v>
      </c>
      <c r="G8" s="3">
        <v>2902</v>
      </c>
      <c r="H8" s="3">
        <v>1658</v>
      </c>
      <c r="I8" s="3">
        <v>1288</v>
      </c>
      <c r="J8" s="3">
        <v>87</v>
      </c>
      <c r="K8" s="3">
        <v>32</v>
      </c>
    </row>
    <row r="9" spans="1:11" ht="12.75">
      <c r="A9" s="1">
        <f t="shared" si="0"/>
        <v>0.004166666666666707</v>
      </c>
      <c r="B9" s="2">
        <v>0.43125</v>
      </c>
      <c r="C9" s="3">
        <v>7</v>
      </c>
      <c r="D9" s="3">
        <v>1806</v>
      </c>
      <c r="E9" s="3">
        <v>2359</v>
      </c>
      <c r="F9" s="3">
        <v>931</v>
      </c>
      <c r="G9" s="3">
        <v>1444</v>
      </c>
      <c r="H9" s="3">
        <v>1764</v>
      </c>
      <c r="I9" s="3">
        <v>1182</v>
      </c>
      <c r="J9" s="3">
        <v>96</v>
      </c>
      <c r="K9" s="3">
        <v>38</v>
      </c>
    </row>
    <row r="10" spans="1:11" ht="12.75">
      <c r="A10" s="1">
        <f t="shared" si="0"/>
        <v>0.004166666666666596</v>
      </c>
      <c r="B10" s="2">
        <v>0.4354166666666666</v>
      </c>
      <c r="C10" s="3">
        <v>8</v>
      </c>
      <c r="D10" s="3">
        <v>1329</v>
      </c>
      <c r="E10" s="3">
        <v>2838</v>
      </c>
      <c r="F10" s="3">
        <v>1827</v>
      </c>
      <c r="G10" s="3">
        <v>1810</v>
      </c>
      <c r="H10" s="3">
        <v>2014</v>
      </c>
      <c r="I10" s="3">
        <v>1996</v>
      </c>
      <c r="J10" s="3">
        <v>38</v>
      </c>
      <c r="K10" s="3">
        <v>38</v>
      </c>
    </row>
    <row r="11" spans="1:11" ht="12.75">
      <c r="A11" s="1">
        <f t="shared" si="0"/>
        <v>0.004166666666666763</v>
      </c>
      <c r="B11" s="2">
        <v>0.4395833333333334</v>
      </c>
      <c r="C11" s="3">
        <v>9</v>
      </c>
      <c r="D11" s="3">
        <v>2893</v>
      </c>
      <c r="E11" s="3">
        <v>1108</v>
      </c>
      <c r="F11" s="3">
        <v>71</v>
      </c>
      <c r="G11" s="3">
        <v>1756</v>
      </c>
      <c r="H11" s="3">
        <v>1723</v>
      </c>
      <c r="I11" s="3">
        <v>3000</v>
      </c>
      <c r="J11" s="3">
        <v>64</v>
      </c>
      <c r="K11" s="3">
        <v>56</v>
      </c>
    </row>
    <row r="12" spans="1:11" ht="12.75">
      <c r="A12" s="1">
        <f t="shared" si="0"/>
        <v>0.0034722222222221544</v>
      </c>
      <c r="B12" s="2">
        <v>0.44305555555555554</v>
      </c>
      <c r="C12" s="3">
        <v>10</v>
      </c>
      <c r="D12" s="3">
        <v>2408</v>
      </c>
      <c r="E12" s="3">
        <v>1178</v>
      </c>
      <c r="F12" s="3">
        <v>1094</v>
      </c>
      <c r="G12" s="3">
        <v>2219</v>
      </c>
      <c r="H12" s="3">
        <v>1658</v>
      </c>
      <c r="I12" s="3">
        <v>2978</v>
      </c>
      <c r="J12" s="3">
        <v>40</v>
      </c>
      <c r="K12" s="3">
        <v>36</v>
      </c>
    </row>
    <row r="13" spans="1:11" ht="12.75">
      <c r="A13" s="1">
        <f t="shared" si="0"/>
        <v>0.004166666666666652</v>
      </c>
      <c r="B13" s="2">
        <v>0.4472222222222222</v>
      </c>
      <c r="C13" s="3">
        <v>11</v>
      </c>
      <c r="D13" s="3">
        <v>1985</v>
      </c>
      <c r="E13" s="3">
        <v>1288</v>
      </c>
      <c r="F13" s="3">
        <v>2041</v>
      </c>
      <c r="G13" s="3">
        <v>2775</v>
      </c>
      <c r="H13" s="3">
        <v>1785</v>
      </c>
      <c r="I13" s="3">
        <v>2902</v>
      </c>
      <c r="J13" s="3">
        <v>74</v>
      </c>
      <c r="K13" s="3">
        <v>42</v>
      </c>
    </row>
    <row r="14" spans="1:11" ht="12.75">
      <c r="A14" s="1">
        <f t="shared" si="0"/>
        <v>0.004166666666666707</v>
      </c>
      <c r="B14" s="2">
        <v>0.4513888888888889</v>
      </c>
      <c r="C14" s="3">
        <v>12</v>
      </c>
      <c r="D14" s="3">
        <v>967</v>
      </c>
      <c r="E14" s="3">
        <v>1609</v>
      </c>
      <c r="F14" s="3">
        <v>1706</v>
      </c>
      <c r="G14" s="3">
        <v>1098</v>
      </c>
      <c r="H14" s="3">
        <v>16</v>
      </c>
      <c r="I14" s="3">
        <v>1208</v>
      </c>
      <c r="J14" s="3">
        <v>22</v>
      </c>
      <c r="K14" s="3">
        <v>102</v>
      </c>
    </row>
    <row r="15" spans="1:11" ht="12.75">
      <c r="A15" s="1">
        <f t="shared" si="0"/>
        <v>0.006249999999999978</v>
      </c>
      <c r="B15" s="2">
        <v>0.4576388888888889</v>
      </c>
      <c r="C15" s="3">
        <v>13</v>
      </c>
      <c r="D15" s="3">
        <v>1756</v>
      </c>
      <c r="E15" s="3">
        <v>1827</v>
      </c>
      <c r="F15" s="3">
        <v>2978</v>
      </c>
      <c r="G15" s="3">
        <v>1658</v>
      </c>
      <c r="H15" s="3">
        <v>1764</v>
      </c>
      <c r="I15" s="3">
        <v>1806</v>
      </c>
      <c r="J15" s="3">
        <v>30</v>
      </c>
      <c r="K15" s="3">
        <v>66</v>
      </c>
    </row>
    <row r="16" spans="1:11" ht="12.75">
      <c r="A16" s="1">
        <f t="shared" si="0"/>
        <v>0.00347222222222221</v>
      </c>
      <c r="B16" s="2">
        <v>0.4611111111111111</v>
      </c>
      <c r="C16" s="3">
        <v>14</v>
      </c>
      <c r="D16" s="3">
        <v>3000</v>
      </c>
      <c r="E16" s="3">
        <v>1996</v>
      </c>
      <c r="F16" s="3">
        <v>1444</v>
      </c>
      <c r="G16" s="3">
        <v>1985</v>
      </c>
      <c r="H16" s="3">
        <v>2893</v>
      </c>
      <c r="I16" s="3">
        <v>1810</v>
      </c>
      <c r="J16" s="3">
        <v>50</v>
      </c>
      <c r="K16" s="3">
        <v>42</v>
      </c>
    </row>
    <row r="17" spans="1:11" ht="12.75">
      <c r="A17" s="1">
        <f t="shared" si="0"/>
        <v>0.004861111111111149</v>
      </c>
      <c r="B17" s="2">
        <v>0.46597222222222223</v>
      </c>
      <c r="C17" s="3">
        <v>15</v>
      </c>
      <c r="D17" s="3">
        <v>1098</v>
      </c>
      <c r="E17" s="3">
        <v>2902</v>
      </c>
      <c r="F17" s="3">
        <v>2359</v>
      </c>
      <c r="G17" s="3">
        <v>1182</v>
      </c>
      <c r="H17" s="3">
        <v>1329</v>
      </c>
      <c r="I17" s="3">
        <v>1208</v>
      </c>
      <c r="J17" s="3">
        <v>44</v>
      </c>
      <c r="K17" s="3">
        <v>52</v>
      </c>
    </row>
    <row r="18" spans="1:11" ht="12.75">
      <c r="A18" s="1">
        <f t="shared" si="0"/>
        <v>0.0034722222222222654</v>
      </c>
      <c r="B18" s="2">
        <v>0.4694444444444445</v>
      </c>
      <c r="C18" s="3">
        <v>16</v>
      </c>
      <c r="D18" s="3">
        <v>1609</v>
      </c>
      <c r="E18" s="3">
        <v>2219</v>
      </c>
      <c r="F18" s="3">
        <v>1723</v>
      </c>
      <c r="G18" s="3">
        <v>967</v>
      </c>
      <c r="H18" s="3">
        <v>2014</v>
      </c>
      <c r="I18" s="3">
        <v>931</v>
      </c>
      <c r="J18" s="3">
        <v>30</v>
      </c>
      <c r="K18" s="3">
        <v>66</v>
      </c>
    </row>
    <row r="19" spans="1:11" ht="12.75">
      <c r="A19" s="1">
        <f t="shared" si="0"/>
        <v>0.004166666666666652</v>
      </c>
      <c r="B19" s="2">
        <v>0.47361111111111115</v>
      </c>
      <c r="C19" s="3">
        <v>17</v>
      </c>
      <c r="D19" s="3">
        <v>1288</v>
      </c>
      <c r="E19" s="3">
        <v>2775</v>
      </c>
      <c r="F19" s="3">
        <v>1108</v>
      </c>
      <c r="G19" s="3">
        <v>2041</v>
      </c>
      <c r="H19" s="3">
        <v>16</v>
      </c>
      <c r="I19" s="3">
        <v>1178</v>
      </c>
      <c r="J19" s="3">
        <v>53</v>
      </c>
      <c r="K19" s="3">
        <v>54</v>
      </c>
    </row>
    <row r="20" spans="1:11" ht="12.75">
      <c r="A20" s="1">
        <f t="shared" si="0"/>
        <v>0.005555555555555536</v>
      </c>
      <c r="B20" s="2">
        <v>0.4791666666666667</v>
      </c>
      <c r="C20" s="3">
        <v>18</v>
      </c>
      <c r="D20" s="3">
        <v>2408</v>
      </c>
      <c r="E20" s="3">
        <v>71</v>
      </c>
      <c r="F20" s="3">
        <v>1785</v>
      </c>
      <c r="G20" s="3">
        <v>1706</v>
      </c>
      <c r="H20" s="3">
        <v>2838</v>
      </c>
      <c r="I20" s="3">
        <v>1094</v>
      </c>
      <c r="J20" s="3">
        <v>97</v>
      </c>
      <c r="K20" s="3">
        <v>53</v>
      </c>
    </row>
    <row r="21" spans="1:11" ht="12.75">
      <c r="A21" s="1">
        <f t="shared" si="0"/>
        <v>0.004861111111111094</v>
      </c>
      <c r="B21" s="2">
        <v>0.4840277777777778</v>
      </c>
      <c r="C21" s="3">
        <v>19</v>
      </c>
      <c r="D21" s="3">
        <v>1723</v>
      </c>
      <c r="E21" s="3">
        <v>2902</v>
      </c>
      <c r="F21" s="3">
        <v>1444</v>
      </c>
      <c r="G21" s="3">
        <v>1810</v>
      </c>
      <c r="H21" s="3">
        <v>1609</v>
      </c>
      <c r="I21" s="3">
        <v>1756</v>
      </c>
      <c r="J21" s="3">
        <v>56</v>
      </c>
      <c r="K21" s="3">
        <v>63</v>
      </c>
    </row>
    <row r="22" spans="1:11" ht="12.75">
      <c r="A22" s="1">
        <f t="shared" si="0"/>
        <v>0.00347222222222221</v>
      </c>
      <c r="B22" s="2">
        <v>0.4875</v>
      </c>
      <c r="C22" s="3">
        <v>20</v>
      </c>
      <c r="D22" s="3">
        <v>2219</v>
      </c>
      <c r="E22" s="3">
        <v>1827</v>
      </c>
      <c r="F22" s="3">
        <v>1178</v>
      </c>
      <c r="G22" s="3">
        <v>1288</v>
      </c>
      <c r="H22" s="3">
        <v>1098</v>
      </c>
      <c r="I22" s="3">
        <v>3000</v>
      </c>
      <c r="J22" s="3">
        <v>8</v>
      </c>
      <c r="K22" s="3">
        <v>30</v>
      </c>
    </row>
    <row r="23" spans="1:11" ht="12.75">
      <c r="A23" s="1" t="s">
        <v>188</v>
      </c>
      <c r="B23" s="2">
        <v>0.5423611111111112</v>
      </c>
      <c r="C23" s="3">
        <v>21</v>
      </c>
      <c r="D23" s="3">
        <v>2978</v>
      </c>
      <c r="E23" s="3">
        <v>16</v>
      </c>
      <c r="F23" s="3">
        <v>1764</v>
      </c>
      <c r="G23" s="3">
        <v>2014</v>
      </c>
      <c r="H23" s="3">
        <v>1785</v>
      </c>
      <c r="I23" s="3">
        <v>1108</v>
      </c>
      <c r="J23" s="3">
        <v>78</v>
      </c>
      <c r="K23" s="3">
        <v>28</v>
      </c>
    </row>
    <row r="24" spans="1:11" ht="12.75">
      <c r="A24" s="1">
        <f t="shared" si="0"/>
        <v>0.004166666666666652</v>
      </c>
      <c r="B24" s="2">
        <v>0.5465277777777778</v>
      </c>
      <c r="C24" s="3">
        <v>22</v>
      </c>
      <c r="D24" s="3">
        <v>931</v>
      </c>
      <c r="E24" s="3">
        <v>2041</v>
      </c>
      <c r="F24" s="3">
        <v>1094</v>
      </c>
      <c r="G24" s="3">
        <v>1208</v>
      </c>
      <c r="H24" s="3">
        <v>2838</v>
      </c>
      <c r="I24" s="3">
        <v>2359</v>
      </c>
      <c r="J24" s="3">
        <v>90</v>
      </c>
      <c r="K24" s="3">
        <v>54</v>
      </c>
    </row>
    <row r="25" spans="1:11" ht="12.75">
      <c r="A25" s="1">
        <f t="shared" si="0"/>
        <v>0.004166666666666652</v>
      </c>
      <c r="B25" s="2">
        <v>0.5506944444444445</v>
      </c>
      <c r="C25" s="3">
        <v>23</v>
      </c>
      <c r="D25" s="3">
        <v>2893</v>
      </c>
      <c r="E25" s="3">
        <v>2408</v>
      </c>
      <c r="F25" s="3">
        <v>1806</v>
      </c>
      <c r="G25" s="3">
        <v>71</v>
      </c>
      <c r="H25" s="3">
        <v>1329</v>
      </c>
      <c r="I25" s="3">
        <v>2775</v>
      </c>
      <c r="J25" s="3">
        <v>52</v>
      </c>
      <c r="K25" s="3">
        <v>94</v>
      </c>
    </row>
    <row r="26" spans="1:11" ht="12.75">
      <c r="A26" s="1">
        <f t="shared" si="0"/>
        <v>0.005555555555555536</v>
      </c>
      <c r="B26" s="2">
        <v>0.55625</v>
      </c>
      <c r="C26" s="3">
        <v>24</v>
      </c>
      <c r="D26" s="3">
        <v>967</v>
      </c>
      <c r="E26" s="3">
        <v>1985</v>
      </c>
      <c r="F26" s="3">
        <v>1658</v>
      </c>
      <c r="G26" s="3">
        <v>1182</v>
      </c>
      <c r="H26" s="3">
        <v>1996</v>
      </c>
      <c r="I26" s="3">
        <v>1706</v>
      </c>
      <c r="J26" s="3">
        <v>30</v>
      </c>
      <c r="K26" s="3">
        <v>56</v>
      </c>
    </row>
    <row r="27" spans="1:11" ht="12.75">
      <c r="A27" s="1">
        <f t="shared" si="0"/>
        <v>0.004166666666666652</v>
      </c>
      <c r="B27" s="2">
        <v>0.5604166666666667</v>
      </c>
      <c r="C27" s="3">
        <v>25</v>
      </c>
      <c r="D27" s="3">
        <v>2902</v>
      </c>
      <c r="E27" s="3">
        <v>16</v>
      </c>
      <c r="F27" s="3">
        <v>1756</v>
      </c>
      <c r="G27" s="3">
        <v>1609</v>
      </c>
      <c r="H27" s="3">
        <v>2838</v>
      </c>
      <c r="I27" s="3">
        <v>2978</v>
      </c>
      <c r="J27" s="3">
        <v>62</v>
      </c>
      <c r="K27" s="3">
        <v>34</v>
      </c>
    </row>
    <row r="28" spans="1:11" ht="12.75">
      <c r="A28" s="1">
        <f t="shared" si="0"/>
        <v>0.00694444444444442</v>
      </c>
      <c r="B28" s="2">
        <v>0.5673611111111111</v>
      </c>
      <c r="C28" s="3">
        <v>26</v>
      </c>
      <c r="D28" s="3">
        <v>3000</v>
      </c>
      <c r="E28" s="3">
        <v>1178</v>
      </c>
      <c r="F28" s="3">
        <v>1329</v>
      </c>
      <c r="G28" s="3">
        <v>931</v>
      </c>
      <c r="H28" s="3">
        <v>1723</v>
      </c>
      <c r="I28" s="3">
        <v>1785</v>
      </c>
      <c r="J28" s="3">
        <v>54</v>
      </c>
      <c r="K28" s="3">
        <v>42</v>
      </c>
    </row>
    <row r="29" spans="1:11" ht="12.75">
      <c r="A29" s="1">
        <f t="shared" si="0"/>
        <v>0.005555555555555536</v>
      </c>
      <c r="B29" s="2">
        <v>0.5729166666666666</v>
      </c>
      <c r="C29" s="3">
        <v>27</v>
      </c>
      <c r="D29" s="3">
        <v>2893</v>
      </c>
      <c r="E29" s="3">
        <v>2359</v>
      </c>
      <c r="F29" s="3">
        <v>2014</v>
      </c>
      <c r="G29" s="3">
        <v>1706</v>
      </c>
      <c r="H29" s="3">
        <v>2775</v>
      </c>
      <c r="I29" s="3">
        <v>1658</v>
      </c>
      <c r="J29" s="3">
        <v>40</v>
      </c>
      <c r="K29" s="3">
        <v>52</v>
      </c>
    </row>
    <row r="30" spans="1:11" ht="12.75">
      <c r="A30" s="1">
        <f t="shared" si="0"/>
        <v>0.004861111111111205</v>
      </c>
      <c r="B30" s="2">
        <v>0.5777777777777778</v>
      </c>
      <c r="C30" s="3">
        <v>28</v>
      </c>
      <c r="D30" s="3">
        <v>71</v>
      </c>
      <c r="E30" s="3">
        <v>1182</v>
      </c>
      <c r="F30" s="3">
        <v>1288</v>
      </c>
      <c r="G30" s="3">
        <v>1444</v>
      </c>
      <c r="H30" s="3">
        <v>1108</v>
      </c>
      <c r="I30" s="3">
        <v>1827</v>
      </c>
      <c r="J30" s="3">
        <v>90</v>
      </c>
      <c r="K30" s="3">
        <v>36</v>
      </c>
    </row>
    <row r="31" spans="1:11" ht="12.75">
      <c r="A31" s="1">
        <f t="shared" si="0"/>
        <v>0.004861111111110983</v>
      </c>
      <c r="B31" s="2">
        <v>0.5826388888888888</v>
      </c>
      <c r="C31" s="3">
        <v>29</v>
      </c>
      <c r="D31" s="3">
        <v>1094</v>
      </c>
      <c r="E31" s="3">
        <v>1996</v>
      </c>
      <c r="F31" s="3">
        <v>1208</v>
      </c>
      <c r="G31" s="3">
        <v>2041</v>
      </c>
      <c r="H31" s="3">
        <v>1806</v>
      </c>
      <c r="I31" s="3">
        <v>2219</v>
      </c>
      <c r="J31" s="3">
        <v>66</v>
      </c>
      <c r="K31" s="3">
        <v>81</v>
      </c>
    </row>
    <row r="32" spans="1:11" ht="12.75">
      <c r="A32" s="1">
        <f t="shared" si="0"/>
        <v>0.004861111111111205</v>
      </c>
      <c r="B32" s="2">
        <v>0.5875</v>
      </c>
      <c r="C32" s="3">
        <v>30</v>
      </c>
      <c r="D32" s="3">
        <v>1764</v>
      </c>
      <c r="E32" s="3">
        <v>967</v>
      </c>
      <c r="F32" s="3">
        <v>1810</v>
      </c>
      <c r="G32" s="3">
        <v>2408</v>
      </c>
      <c r="H32" s="3">
        <v>1098</v>
      </c>
      <c r="I32" s="3">
        <v>1985</v>
      </c>
      <c r="J32" s="3">
        <v>46</v>
      </c>
      <c r="K32" s="3">
        <v>40</v>
      </c>
    </row>
    <row r="33" spans="1:11" ht="12.75">
      <c r="A33" s="1">
        <f t="shared" si="0"/>
        <v>0.004861111111111094</v>
      </c>
      <c r="B33" s="2">
        <v>0.5923611111111111</v>
      </c>
      <c r="C33" s="3">
        <v>31</v>
      </c>
      <c r="D33" s="3">
        <v>1182</v>
      </c>
      <c r="E33" s="3">
        <v>931</v>
      </c>
      <c r="F33" s="3">
        <v>2902</v>
      </c>
      <c r="G33" s="3">
        <v>2014</v>
      </c>
      <c r="H33" s="3">
        <v>71</v>
      </c>
      <c r="I33" s="3">
        <v>16</v>
      </c>
      <c r="J33" s="3">
        <v>48</v>
      </c>
      <c r="K33" s="3">
        <v>56</v>
      </c>
    </row>
    <row r="34" spans="1:11" ht="12.75">
      <c r="A34" s="1">
        <f t="shared" si="0"/>
        <v>0.004861111111111094</v>
      </c>
      <c r="B34" s="2">
        <v>0.5972222222222222</v>
      </c>
      <c r="C34" s="3">
        <v>32</v>
      </c>
      <c r="D34" s="3">
        <v>2775</v>
      </c>
      <c r="E34" s="3">
        <v>1609</v>
      </c>
      <c r="F34" s="3">
        <v>2041</v>
      </c>
      <c r="G34" s="3">
        <v>2219</v>
      </c>
      <c r="H34" s="3">
        <v>1329</v>
      </c>
      <c r="I34" s="3">
        <v>2893</v>
      </c>
      <c r="J34" s="3">
        <v>76</v>
      </c>
      <c r="K34" s="3">
        <v>40</v>
      </c>
    </row>
    <row r="35" spans="1:11" ht="12.75">
      <c r="A35" s="1">
        <f t="shared" si="0"/>
        <v>0.004166666666666652</v>
      </c>
      <c r="B35" s="2">
        <v>0.6013888888888889</v>
      </c>
      <c r="C35" s="3">
        <v>33</v>
      </c>
      <c r="D35" s="3">
        <v>1996</v>
      </c>
      <c r="E35" s="3">
        <v>1756</v>
      </c>
      <c r="F35" s="3">
        <v>1098</v>
      </c>
      <c r="G35" s="3">
        <v>1288</v>
      </c>
      <c r="H35" s="3">
        <v>1208</v>
      </c>
      <c r="I35" s="3">
        <v>1806</v>
      </c>
      <c r="J35" s="3">
        <v>66</v>
      </c>
      <c r="K35" s="3">
        <v>74</v>
      </c>
    </row>
    <row r="36" spans="1:11" ht="12.75">
      <c r="A36" s="1">
        <f t="shared" si="0"/>
        <v>0.006250000000000089</v>
      </c>
      <c r="B36" s="2">
        <v>0.607638888888889</v>
      </c>
      <c r="C36" s="3">
        <v>34</v>
      </c>
      <c r="D36" s="3">
        <v>1658</v>
      </c>
      <c r="E36" s="3">
        <v>1827</v>
      </c>
      <c r="F36" s="3">
        <v>3000</v>
      </c>
      <c r="G36" s="3">
        <v>1785</v>
      </c>
      <c r="H36" s="3">
        <v>1094</v>
      </c>
      <c r="I36" s="3">
        <v>1764</v>
      </c>
      <c r="J36" s="3">
        <v>30</v>
      </c>
      <c r="K36" s="3">
        <v>42</v>
      </c>
    </row>
    <row r="37" spans="1:11" ht="12.75">
      <c r="A37" s="1">
        <f t="shared" si="0"/>
        <v>0.007638888888888862</v>
      </c>
      <c r="B37" s="2">
        <v>0.6152777777777778</v>
      </c>
      <c r="C37" s="3">
        <v>35</v>
      </c>
      <c r="D37" s="3">
        <v>1723</v>
      </c>
      <c r="E37" s="3">
        <v>1810</v>
      </c>
      <c r="F37" s="3">
        <v>2838</v>
      </c>
      <c r="G37" s="3">
        <v>2978</v>
      </c>
      <c r="H37" s="3">
        <v>1985</v>
      </c>
      <c r="I37" s="3">
        <v>1706</v>
      </c>
      <c r="J37" s="3">
        <v>50</v>
      </c>
      <c r="K37" s="3">
        <v>42</v>
      </c>
    </row>
    <row r="38" spans="1:11" ht="12.75">
      <c r="A38" s="1">
        <f t="shared" si="0"/>
        <v>0.004861111111111094</v>
      </c>
      <c r="B38" s="2">
        <v>0.6201388888888889</v>
      </c>
      <c r="C38" s="3">
        <v>36</v>
      </c>
      <c r="D38" s="3">
        <v>1108</v>
      </c>
      <c r="E38" s="3">
        <v>1178</v>
      </c>
      <c r="F38" s="3">
        <v>2359</v>
      </c>
      <c r="G38" s="3">
        <v>1444</v>
      </c>
      <c r="H38" s="3">
        <v>967</v>
      </c>
      <c r="I38" s="3">
        <v>2408</v>
      </c>
      <c r="J38" s="3">
        <v>68</v>
      </c>
      <c r="K38" s="3">
        <v>50</v>
      </c>
    </row>
    <row r="39" spans="1:11" ht="12.75">
      <c r="A39" s="1">
        <f t="shared" si="0"/>
        <v>0.004861111111111094</v>
      </c>
      <c r="B39" s="2">
        <v>0.625</v>
      </c>
      <c r="C39" s="3">
        <v>37</v>
      </c>
      <c r="D39" s="3">
        <v>16</v>
      </c>
      <c r="E39" s="3">
        <v>1288</v>
      </c>
      <c r="F39" s="3">
        <v>931</v>
      </c>
      <c r="G39" s="3">
        <v>1658</v>
      </c>
      <c r="H39" s="3">
        <v>2893</v>
      </c>
      <c r="I39" s="3">
        <v>1996</v>
      </c>
      <c r="J39" s="3">
        <v>92</v>
      </c>
      <c r="K39" s="3">
        <v>11</v>
      </c>
    </row>
    <row r="40" spans="1:11" ht="12.75">
      <c r="A40" s="1">
        <f t="shared" si="0"/>
        <v>0.004166666666666652</v>
      </c>
      <c r="B40" s="2">
        <v>0.6291666666666667</v>
      </c>
      <c r="C40" s="3">
        <v>38</v>
      </c>
      <c r="D40" s="3">
        <v>1785</v>
      </c>
      <c r="E40" s="3">
        <v>2041</v>
      </c>
      <c r="F40" s="3">
        <v>1208</v>
      </c>
      <c r="G40" s="3">
        <v>1810</v>
      </c>
      <c r="H40" s="3">
        <v>71</v>
      </c>
      <c r="I40" s="3">
        <v>2978</v>
      </c>
      <c r="J40" s="3">
        <v>77</v>
      </c>
      <c r="K40" s="3">
        <v>46</v>
      </c>
    </row>
    <row r="41" spans="1:11" ht="12.75">
      <c r="A41" s="1">
        <f t="shared" si="0"/>
        <v>0.004861111111111094</v>
      </c>
      <c r="B41" s="2">
        <v>0.6340277777777777</v>
      </c>
      <c r="C41" s="3">
        <v>39</v>
      </c>
      <c r="D41" s="3">
        <v>1756</v>
      </c>
      <c r="E41" s="3">
        <v>2838</v>
      </c>
      <c r="F41" s="3">
        <v>1178</v>
      </c>
      <c r="G41" s="3">
        <v>1985</v>
      </c>
      <c r="H41" s="3">
        <v>2359</v>
      </c>
      <c r="I41" s="3">
        <v>2219</v>
      </c>
      <c r="J41" s="3">
        <v>49</v>
      </c>
      <c r="K41" s="3">
        <v>54</v>
      </c>
    </row>
    <row r="42" spans="1:11" ht="12.75">
      <c r="A42" s="1">
        <f t="shared" si="0"/>
        <v>0.005555555555555536</v>
      </c>
      <c r="B42" s="2">
        <v>0.6395833333333333</v>
      </c>
      <c r="C42" s="3">
        <v>40</v>
      </c>
      <c r="D42" s="3">
        <v>1329</v>
      </c>
      <c r="E42" s="3">
        <v>1706</v>
      </c>
      <c r="F42" s="3">
        <v>1444</v>
      </c>
      <c r="G42" s="3">
        <v>1827</v>
      </c>
      <c r="H42" s="3">
        <v>967</v>
      </c>
      <c r="I42" s="3">
        <v>1098</v>
      </c>
      <c r="J42" s="3">
        <v>44</v>
      </c>
      <c r="K42" s="3">
        <v>71</v>
      </c>
    </row>
    <row r="43" spans="1:11" ht="12.75">
      <c r="A43" s="1">
        <f t="shared" si="0"/>
        <v>0.004166666666666763</v>
      </c>
      <c r="B43" s="2">
        <v>0.64375</v>
      </c>
      <c r="C43" s="3">
        <v>41</v>
      </c>
      <c r="D43" s="3">
        <v>1182</v>
      </c>
      <c r="E43" s="3">
        <v>1094</v>
      </c>
      <c r="F43" s="3">
        <v>1609</v>
      </c>
      <c r="G43" s="3">
        <v>1723</v>
      </c>
      <c r="H43" s="3">
        <v>2775</v>
      </c>
      <c r="I43" s="3">
        <v>1764</v>
      </c>
      <c r="J43" s="3">
        <v>26</v>
      </c>
      <c r="K43" s="3">
        <v>68</v>
      </c>
    </row>
    <row r="44" spans="1:11" ht="12.75">
      <c r="A44" s="1">
        <f t="shared" si="0"/>
        <v>0.004861111111111094</v>
      </c>
      <c r="B44" s="2">
        <v>0.6486111111111111</v>
      </c>
      <c r="C44" s="3">
        <v>42</v>
      </c>
      <c r="D44" s="3">
        <v>1806</v>
      </c>
      <c r="E44" s="3">
        <v>3000</v>
      </c>
      <c r="F44" s="3">
        <v>2014</v>
      </c>
      <c r="G44" s="3">
        <v>1108</v>
      </c>
      <c r="H44" s="3">
        <v>2408</v>
      </c>
      <c r="I44" s="3">
        <v>2902</v>
      </c>
      <c r="J44" s="3">
        <v>60</v>
      </c>
      <c r="K44" s="3">
        <v>46</v>
      </c>
    </row>
    <row r="45" spans="1:11" ht="12.75">
      <c r="A45" s="1">
        <f t="shared" si="0"/>
        <v>0.004166666666666652</v>
      </c>
      <c r="B45" s="2">
        <v>0.6527777777777778</v>
      </c>
      <c r="C45" s="3">
        <v>43</v>
      </c>
      <c r="D45" s="3">
        <v>1985</v>
      </c>
      <c r="E45" s="3">
        <v>1444</v>
      </c>
      <c r="F45" s="3">
        <v>1178</v>
      </c>
      <c r="G45" s="3">
        <v>931</v>
      </c>
      <c r="H45" s="3">
        <v>1208</v>
      </c>
      <c r="I45" s="3">
        <v>71</v>
      </c>
      <c r="J45" s="3">
        <v>36</v>
      </c>
      <c r="K45" s="3">
        <v>78</v>
      </c>
    </row>
    <row r="46" spans="1:11" ht="12.75">
      <c r="A46" s="1">
        <f t="shared" si="0"/>
        <v>0.004166666666666652</v>
      </c>
      <c r="B46" s="2">
        <v>0.6569444444444444</v>
      </c>
      <c r="C46" s="3">
        <v>44</v>
      </c>
      <c r="D46" s="3">
        <v>16</v>
      </c>
      <c r="E46" s="3">
        <v>1723</v>
      </c>
      <c r="F46" s="3">
        <v>1706</v>
      </c>
      <c r="G46" s="3">
        <v>1288</v>
      </c>
      <c r="H46" s="3">
        <v>1810</v>
      </c>
      <c r="I46" s="3">
        <v>2219</v>
      </c>
      <c r="J46" s="3">
        <v>72</v>
      </c>
      <c r="K46" s="3">
        <v>36</v>
      </c>
    </row>
    <row r="47" spans="1:11" ht="12.75">
      <c r="A47" s="1">
        <f t="shared" si="0"/>
        <v>0.005555555555555536</v>
      </c>
      <c r="B47" s="2">
        <v>0.6625</v>
      </c>
      <c r="C47" s="3">
        <v>45</v>
      </c>
      <c r="D47" s="3">
        <v>1785</v>
      </c>
      <c r="E47" s="3">
        <v>1329</v>
      </c>
      <c r="F47" s="3">
        <v>1658</v>
      </c>
      <c r="G47" s="3">
        <v>1098</v>
      </c>
      <c r="H47" s="3">
        <v>1108</v>
      </c>
      <c r="I47" s="3">
        <v>1609</v>
      </c>
      <c r="J47" s="3">
        <v>34</v>
      </c>
      <c r="K47" s="3">
        <v>38</v>
      </c>
    </row>
    <row r="48" spans="1:11" ht="12.75">
      <c r="A48" s="1">
        <f t="shared" si="0"/>
        <v>0.005555555555555647</v>
      </c>
      <c r="B48" s="2">
        <v>0.6680555555555556</v>
      </c>
      <c r="C48" s="3">
        <v>46</v>
      </c>
      <c r="D48" s="3">
        <v>2408</v>
      </c>
      <c r="E48" s="3">
        <v>2014</v>
      </c>
      <c r="F48" s="3">
        <v>2978</v>
      </c>
      <c r="G48" s="3">
        <v>1182</v>
      </c>
      <c r="H48" s="3">
        <v>2041</v>
      </c>
      <c r="I48" s="3">
        <v>2359</v>
      </c>
      <c r="J48" s="3">
        <v>24</v>
      </c>
      <c r="K48" s="3">
        <v>78</v>
      </c>
    </row>
    <row r="49" spans="1:11" ht="12.75">
      <c r="A49" s="1">
        <f t="shared" si="0"/>
        <v>0.004861111111110983</v>
      </c>
      <c r="B49" s="2">
        <v>0.6729166666666666</v>
      </c>
      <c r="C49" s="3">
        <v>47</v>
      </c>
      <c r="D49" s="3">
        <v>2775</v>
      </c>
      <c r="E49" s="3">
        <v>1756</v>
      </c>
      <c r="F49" s="3">
        <v>1094</v>
      </c>
      <c r="G49" s="3">
        <v>2902</v>
      </c>
      <c r="H49" s="3">
        <v>1827</v>
      </c>
      <c r="I49" s="3">
        <v>1996</v>
      </c>
      <c r="J49" s="3">
        <v>71</v>
      </c>
      <c r="K49" s="3">
        <v>26</v>
      </c>
    </row>
    <row r="50" spans="1:11" ht="12.75">
      <c r="A50" s="1">
        <f t="shared" si="0"/>
        <v>0.004166666666666763</v>
      </c>
      <c r="B50" s="2">
        <v>0.6770833333333334</v>
      </c>
      <c r="C50" s="3">
        <v>48</v>
      </c>
      <c r="D50" s="3">
        <v>967</v>
      </c>
      <c r="E50" s="3">
        <v>1806</v>
      </c>
      <c r="F50" s="3">
        <v>2838</v>
      </c>
      <c r="G50" s="3">
        <v>3000</v>
      </c>
      <c r="H50" s="3">
        <v>2893</v>
      </c>
      <c r="I50" s="3">
        <v>1764</v>
      </c>
      <c r="J50" s="3">
        <v>68</v>
      </c>
      <c r="K50" s="3">
        <v>42</v>
      </c>
    </row>
    <row r="51" spans="1:11" ht="12.75">
      <c r="A51" s="1">
        <f t="shared" si="0"/>
        <v>0.00694444444444442</v>
      </c>
      <c r="B51" s="2">
        <v>0.6840277777777778</v>
      </c>
      <c r="C51" s="3">
        <v>49</v>
      </c>
      <c r="D51" s="3">
        <v>1706</v>
      </c>
      <c r="E51" s="3">
        <v>1810</v>
      </c>
      <c r="F51" s="3">
        <v>1208</v>
      </c>
      <c r="G51" s="3">
        <v>1178</v>
      </c>
      <c r="H51" s="3">
        <v>1182</v>
      </c>
      <c r="I51" s="3">
        <v>1658</v>
      </c>
      <c r="J51" s="3">
        <v>75</v>
      </c>
      <c r="K51" s="3">
        <v>46</v>
      </c>
    </row>
    <row r="52" spans="1:11" ht="12.75">
      <c r="A52" s="4">
        <f>AVERAGE(A4:A51)</f>
        <v>0.004787234042553191</v>
      </c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 t="s">
        <v>0</v>
      </c>
      <c r="B54" s="2">
        <v>0.3958333333333333</v>
      </c>
      <c r="C54" s="3">
        <v>50</v>
      </c>
      <c r="D54" s="3">
        <v>16</v>
      </c>
      <c r="E54" s="3">
        <v>2775</v>
      </c>
      <c r="F54" s="3">
        <v>2359</v>
      </c>
      <c r="G54" s="3">
        <v>71</v>
      </c>
      <c r="H54" s="3">
        <v>1827</v>
      </c>
      <c r="I54" s="3">
        <v>1723</v>
      </c>
      <c r="J54" s="3">
        <v>78</v>
      </c>
      <c r="K54" s="3">
        <v>66</v>
      </c>
    </row>
    <row r="55" spans="1:11" ht="12.75">
      <c r="A55" s="1">
        <f t="shared" si="0"/>
        <v>0.004166666666666707</v>
      </c>
      <c r="B55" s="2">
        <v>0.4</v>
      </c>
      <c r="C55" s="3">
        <v>51</v>
      </c>
      <c r="D55" s="3">
        <v>2978</v>
      </c>
      <c r="E55" s="3">
        <v>1996</v>
      </c>
      <c r="F55" s="3">
        <v>1288</v>
      </c>
      <c r="G55" s="3">
        <v>2408</v>
      </c>
      <c r="H55" s="3">
        <v>3000</v>
      </c>
      <c r="I55" s="3">
        <v>1609</v>
      </c>
      <c r="J55" s="3">
        <v>44</v>
      </c>
      <c r="K55" s="3">
        <v>39</v>
      </c>
    </row>
    <row r="56" spans="1:11" ht="12.75">
      <c r="A56" s="1">
        <f t="shared" si="0"/>
        <v>0.004166666666666596</v>
      </c>
      <c r="B56" s="2">
        <v>0.4041666666666666</v>
      </c>
      <c r="C56" s="3">
        <v>52</v>
      </c>
      <c r="D56" s="3">
        <v>1756</v>
      </c>
      <c r="E56" s="3">
        <v>1764</v>
      </c>
      <c r="F56" s="3">
        <v>931</v>
      </c>
      <c r="G56" s="3">
        <v>1108</v>
      </c>
      <c r="H56" s="3">
        <v>2041</v>
      </c>
      <c r="I56" s="3">
        <v>967</v>
      </c>
      <c r="J56" s="3">
        <v>58</v>
      </c>
      <c r="K56" s="3">
        <v>50</v>
      </c>
    </row>
    <row r="57" spans="1:11" ht="12.75">
      <c r="A57" s="1">
        <f t="shared" si="0"/>
        <v>0.004861111111111149</v>
      </c>
      <c r="B57" s="2">
        <v>0.40902777777777777</v>
      </c>
      <c r="C57" s="3">
        <v>53</v>
      </c>
      <c r="D57" s="3">
        <v>2838</v>
      </c>
      <c r="E57" s="3">
        <v>1444</v>
      </c>
      <c r="F57" s="3">
        <v>2219</v>
      </c>
      <c r="G57" s="3">
        <v>1985</v>
      </c>
      <c r="H57" s="3">
        <v>1329</v>
      </c>
      <c r="I57" s="3">
        <v>1806</v>
      </c>
      <c r="J57" s="3">
        <v>54</v>
      </c>
      <c r="K57" s="3">
        <v>52</v>
      </c>
    </row>
    <row r="58" spans="1:11" ht="12.75">
      <c r="A58" s="1">
        <f t="shared" si="0"/>
        <v>0.005555555555555536</v>
      </c>
      <c r="B58" s="2">
        <v>0.4145833333333333</v>
      </c>
      <c r="C58" s="3">
        <v>54</v>
      </c>
      <c r="D58" s="3">
        <v>1098</v>
      </c>
      <c r="E58" s="3">
        <v>2893</v>
      </c>
      <c r="F58" s="3">
        <v>1785</v>
      </c>
      <c r="G58" s="3">
        <v>2902</v>
      </c>
      <c r="H58" s="3">
        <v>2014</v>
      </c>
      <c r="I58" s="3">
        <v>1094</v>
      </c>
      <c r="J58" s="3">
        <v>38</v>
      </c>
      <c r="K58" s="3">
        <v>32</v>
      </c>
    </row>
    <row r="59" spans="1:11" ht="12.75">
      <c r="A59" s="1">
        <f t="shared" si="0"/>
        <v>0.004861111111111149</v>
      </c>
      <c r="B59" s="2">
        <v>0.41944444444444445</v>
      </c>
      <c r="C59" s="3">
        <v>55</v>
      </c>
      <c r="D59" s="3">
        <v>1764</v>
      </c>
      <c r="E59" s="3">
        <v>1108</v>
      </c>
      <c r="F59" s="3">
        <v>1996</v>
      </c>
      <c r="G59" s="3">
        <v>2359</v>
      </c>
      <c r="H59" s="3">
        <v>1706</v>
      </c>
      <c r="I59" s="3">
        <v>71</v>
      </c>
      <c r="J59" s="3">
        <v>38</v>
      </c>
      <c r="K59" s="3">
        <v>57</v>
      </c>
    </row>
    <row r="60" spans="1:11" ht="12.75">
      <c r="A60" s="1">
        <f t="shared" si="0"/>
        <v>0.004861111111111094</v>
      </c>
      <c r="B60" s="2">
        <v>0.42430555555555555</v>
      </c>
      <c r="C60" s="3">
        <v>56</v>
      </c>
      <c r="D60" s="3">
        <v>3000</v>
      </c>
      <c r="E60" s="3">
        <v>967</v>
      </c>
      <c r="F60" s="3">
        <v>2775</v>
      </c>
      <c r="G60" s="3">
        <v>1444</v>
      </c>
      <c r="H60" s="3">
        <v>1208</v>
      </c>
      <c r="I60" s="3">
        <v>2978</v>
      </c>
      <c r="J60" s="3">
        <v>50</v>
      </c>
      <c r="K60" s="3">
        <v>58</v>
      </c>
    </row>
    <row r="61" spans="1:11" ht="12.75">
      <c r="A61" s="1">
        <f t="shared" si="0"/>
        <v>0.004861111111111149</v>
      </c>
      <c r="B61" s="2">
        <v>0.4291666666666667</v>
      </c>
      <c r="C61" s="3">
        <v>57</v>
      </c>
      <c r="D61" s="3">
        <v>1288</v>
      </c>
      <c r="E61" s="3">
        <v>2014</v>
      </c>
      <c r="F61" s="3">
        <v>1329</v>
      </c>
      <c r="G61" s="3">
        <v>1094</v>
      </c>
      <c r="H61" s="3">
        <v>1985</v>
      </c>
      <c r="I61" s="3">
        <v>16</v>
      </c>
      <c r="J61" s="3">
        <v>42</v>
      </c>
      <c r="K61" s="3">
        <v>92</v>
      </c>
    </row>
    <row r="62" spans="1:11" ht="12.75">
      <c r="A62" s="1">
        <f t="shared" si="0"/>
        <v>0.004166666666666652</v>
      </c>
      <c r="B62" s="2">
        <v>0.43333333333333335</v>
      </c>
      <c r="C62" s="3">
        <v>58</v>
      </c>
      <c r="D62" s="3">
        <v>1098</v>
      </c>
      <c r="E62" s="3">
        <v>1658</v>
      </c>
      <c r="F62" s="3">
        <v>1723</v>
      </c>
      <c r="G62" s="3">
        <v>2041</v>
      </c>
      <c r="H62" s="3">
        <v>2902</v>
      </c>
      <c r="I62" s="3">
        <v>2838</v>
      </c>
      <c r="J62" s="3">
        <v>46</v>
      </c>
      <c r="K62" s="3">
        <v>56</v>
      </c>
    </row>
    <row r="63" spans="1:11" ht="12.75">
      <c r="A63" s="1">
        <f t="shared" si="0"/>
        <v>0.005555555555555536</v>
      </c>
      <c r="B63" s="2">
        <v>0.4388888888888889</v>
      </c>
      <c r="C63" s="3">
        <v>59</v>
      </c>
      <c r="D63" s="3">
        <v>931</v>
      </c>
      <c r="E63" s="3">
        <v>1810</v>
      </c>
      <c r="F63" s="3">
        <v>2408</v>
      </c>
      <c r="G63" s="3">
        <v>2219</v>
      </c>
      <c r="H63" s="3">
        <v>1785</v>
      </c>
      <c r="I63" s="3">
        <v>1756</v>
      </c>
      <c r="J63" s="3">
        <v>34</v>
      </c>
      <c r="K63" s="3">
        <v>69</v>
      </c>
    </row>
    <row r="64" spans="1:11" ht="12.75">
      <c r="A64" s="1">
        <f t="shared" si="0"/>
        <v>0.004166666666666652</v>
      </c>
      <c r="B64" s="2">
        <v>0.44305555555555554</v>
      </c>
      <c r="C64" s="3">
        <v>60</v>
      </c>
      <c r="D64" s="3">
        <v>1827</v>
      </c>
      <c r="E64" s="3">
        <v>1182</v>
      </c>
      <c r="F64" s="3">
        <v>1806</v>
      </c>
      <c r="G64" s="3">
        <v>1609</v>
      </c>
      <c r="H64" s="3">
        <v>2893</v>
      </c>
      <c r="I64" s="3">
        <v>1178</v>
      </c>
      <c r="J64" s="3">
        <v>90</v>
      </c>
      <c r="K64" s="3">
        <v>30</v>
      </c>
    </row>
    <row r="65" spans="1:11" ht="12.75">
      <c r="A65" s="1">
        <f t="shared" si="0"/>
        <v>0.004166666666666652</v>
      </c>
      <c r="B65" s="2">
        <v>0.4472222222222222</v>
      </c>
      <c r="C65" s="3">
        <v>61</v>
      </c>
      <c r="D65" s="3">
        <v>1108</v>
      </c>
      <c r="E65" s="3">
        <v>1658</v>
      </c>
      <c r="F65" s="3">
        <v>1208</v>
      </c>
      <c r="G65" s="3">
        <v>2775</v>
      </c>
      <c r="H65" s="3">
        <v>2014</v>
      </c>
      <c r="I65" s="3">
        <v>2838</v>
      </c>
      <c r="J65" s="3">
        <v>64</v>
      </c>
      <c r="K65" s="3">
        <v>60</v>
      </c>
    </row>
    <row r="66" spans="1:11" ht="12.75">
      <c r="A66" s="1">
        <f t="shared" si="0"/>
        <v>0.004861111111111149</v>
      </c>
      <c r="B66" s="2">
        <v>0.45208333333333334</v>
      </c>
      <c r="C66" s="3">
        <v>62</v>
      </c>
      <c r="D66" s="3">
        <v>1098</v>
      </c>
      <c r="E66" s="3">
        <v>71</v>
      </c>
      <c r="F66" s="3">
        <v>1444</v>
      </c>
      <c r="G66" s="3">
        <v>1723</v>
      </c>
      <c r="H66" s="3">
        <v>2978</v>
      </c>
      <c r="I66" s="3">
        <v>1094</v>
      </c>
      <c r="J66" s="3">
        <v>76</v>
      </c>
      <c r="K66" s="3">
        <v>66</v>
      </c>
    </row>
    <row r="67" spans="1:11" ht="12.75">
      <c r="A67" s="1">
        <f t="shared" si="0"/>
        <v>0.004166666666666652</v>
      </c>
      <c r="B67" s="2">
        <v>0.45625</v>
      </c>
      <c r="C67" s="3">
        <v>63</v>
      </c>
      <c r="D67" s="3">
        <v>1182</v>
      </c>
      <c r="E67" s="3">
        <v>1985</v>
      </c>
      <c r="F67" s="3">
        <v>3000</v>
      </c>
      <c r="G67" s="3">
        <v>1329</v>
      </c>
      <c r="H67" s="3">
        <v>1756</v>
      </c>
      <c r="I67" s="3">
        <v>2041</v>
      </c>
      <c r="J67" s="3">
        <v>88</v>
      </c>
      <c r="K67" s="3">
        <v>64</v>
      </c>
    </row>
    <row r="68" spans="1:11" ht="12.75">
      <c r="A68" s="1">
        <f t="shared" si="0"/>
        <v>0.00347222222222221</v>
      </c>
      <c r="B68" s="2">
        <v>0.4597222222222222</v>
      </c>
      <c r="C68" s="3">
        <v>64</v>
      </c>
      <c r="D68" s="3">
        <v>1609</v>
      </c>
      <c r="E68" s="3">
        <v>1764</v>
      </c>
      <c r="F68" s="3">
        <v>2902</v>
      </c>
      <c r="G68" s="3">
        <v>1706</v>
      </c>
      <c r="H68" s="3">
        <v>1178</v>
      </c>
      <c r="I68" s="3">
        <v>931</v>
      </c>
      <c r="J68" s="3">
        <v>32</v>
      </c>
      <c r="K68" s="3">
        <v>66</v>
      </c>
    </row>
    <row r="69" spans="1:11" ht="12.75">
      <c r="A69" s="1">
        <f t="shared" si="0"/>
        <v>0.004166666666666652</v>
      </c>
      <c r="B69" s="2">
        <v>0.46388888888888885</v>
      </c>
      <c r="C69" s="3">
        <v>65</v>
      </c>
      <c r="D69" s="3">
        <v>1785</v>
      </c>
      <c r="E69" s="3">
        <v>1806</v>
      </c>
      <c r="F69" s="3">
        <v>1810</v>
      </c>
      <c r="G69" s="3">
        <v>967</v>
      </c>
      <c r="H69" s="3">
        <v>1288</v>
      </c>
      <c r="I69" s="3">
        <v>2359</v>
      </c>
      <c r="J69" s="3">
        <v>56</v>
      </c>
      <c r="K69" s="3">
        <v>54</v>
      </c>
    </row>
    <row r="70" spans="1:11" ht="12.75">
      <c r="A70" s="1">
        <f t="shared" si="0"/>
        <v>0.004166666666666652</v>
      </c>
      <c r="B70" s="2">
        <v>0.4680555555555555</v>
      </c>
      <c r="C70" s="3">
        <v>66</v>
      </c>
      <c r="D70" s="3">
        <v>2219</v>
      </c>
      <c r="E70" s="3">
        <v>1996</v>
      </c>
      <c r="F70" s="3">
        <v>2408</v>
      </c>
      <c r="G70" s="3">
        <v>2893</v>
      </c>
      <c r="H70" s="3">
        <v>16</v>
      </c>
      <c r="I70" s="3">
        <v>1827</v>
      </c>
      <c r="J70" s="3">
        <v>40</v>
      </c>
      <c r="K70" s="3">
        <v>40</v>
      </c>
    </row>
    <row r="71" spans="1:11" ht="12.75">
      <c r="A71" s="4">
        <f>AVERAGE(A55:A70)</f>
        <v>0.004513888888888887</v>
      </c>
      <c r="H71" t="s">
        <v>104</v>
      </c>
      <c r="J71">
        <f>SUM(J3:J70)</f>
        <v>3670</v>
      </c>
      <c r="K71">
        <f>SUM(K3:K70)</f>
        <v>3513</v>
      </c>
    </row>
    <row r="72" spans="8:11" ht="12.75">
      <c r="H72" t="s">
        <v>105</v>
      </c>
      <c r="K72">
        <f>(J71+K71)/C70/2</f>
        <v>54.416666666666664</v>
      </c>
    </row>
    <row r="73" spans="1:2" ht="12.75">
      <c r="A73" s="4">
        <f>AVERAGE(A55:A70,A4:A51)</f>
        <v>0.0047178130511463835</v>
      </c>
      <c r="B73" t="s">
        <v>14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0.5402777777777777</v>
      </c>
      <c r="B80" s="29" t="s">
        <v>159</v>
      </c>
      <c r="C80" s="3">
        <v>1</v>
      </c>
      <c r="D80" s="3">
        <v>71</v>
      </c>
      <c r="E80" s="3">
        <v>16</v>
      </c>
      <c r="F80" s="3">
        <v>1706</v>
      </c>
      <c r="G80" s="3">
        <v>1098</v>
      </c>
      <c r="H80" s="3">
        <v>1985</v>
      </c>
      <c r="I80" s="3">
        <v>1108</v>
      </c>
      <c r="J80" s="3">
        <v>72</v>
      </c>
      <c r="K80" s="3">
        <v>56</v>
      </c>
    </row>
    <row r="81" spans="1:11" ht="12.75">
      <c r="A81" s="2">
        <v>0.5458333333333333</v>
      </c>
      <c r="B81" s="29" t="s">
        <v>160</v>
      </c>
      <c r="C81" s="3">
        <v>2</v>
      </c>
      <c r="D81" s="3">
        <v>931</v>
      </c>
      <c r="E81" s="3">
        <v>1785</v>
      </c>
      <c r="F81" s="3">
        <v>1182</v>
      </c>
      <c r="G81" s="3">
        <v>1756</v>
      </c>
      <c r="H81" s="3">
        <v>1810</v>
      </c>
      <c r="I81" s="3">
        <v>967</v>
      </c>
      <c r="J81" s="3">
        <v>84</v>
      </c>
      <c r="K81" s="3">
        <v>49</v>
      </c>
    </row>
    <row r="82" spans="1:11" ht="12.75">
      <c r="A82" s="2">
        <v>0.5506944444444445</v>
      </c>
      <c r="B82" s="29" t="s">
        <v>161</v>
      </c>
      <c r="C82" s="3">
        <v>3</v>
      </c>
      <c r="D82" s="3">
        <v>1723</v>
      </c>
      <c r="E82" s="3">
        <v>1208</v>
      </c>
      <c r="F82" s="3">
        <v>1806</v>
      </c>
      <c r="G82" s="3">
        <v>1094</v>
      </c>
      <c r="H82" s="3">
        <v>1996</v>
      </c>
      <c r="I82" s="3">
        <v>3000</v>
      </c>
      <c r="J82" s="3">
        <v>70</v>
      </c>
      <c r="K82" s="3">
        <v>38</v>
      </c>
    </row>
    <row r="83" spans="1:11" ht="12.75">
      <c r="A83" s="2">
        <v>0.5555555555555556</v>
      </c>
      <c r="B83" s="29" t="s">
        <v>162</v>
      </c>
      <c r="C83" s="3">
        <v>4</v>
      </c>
      <c r="D83" s="3">
        <v>2775</v>
      </c>
      <c r="E83" s="3">
        <v>2041</v>
      </c>
      <c r="F83" s="3">
        <v>2219</v>
      </c>
      <c r="G83" s="3">
        <v>1764</v>
      </c>
      <c r="H83" s="3">
        <v>2359</v>
      </c>
      <c r="I83" s="3">
        <v>1288</v>
      </c>
      <c r="J83" s="3">
        <v>82</v>
      </c>
      <c r="K83" s="3">
        <v>32</v>
      </c>
    </row>
    <row r="84" spans="1:11" ht="12.75">
      <c r="A84" s="2">
        <v>0.5590277777777778</v>
      </c>
      <c r="B84" s="29" t="s">
        <v>163</v>
      </c>
      <c r="C84" s="3">
        <v>5</v>
      </c>
      <c r="D84" s="3">
        <v>16</v>
      </c>
      <c r="E84" s="3">
        <v>1706</v>
      </c>
      <c r="F84" s="3">
        <v>71</v>
      </c>
      <c r="G84" s="3">
        <v>1985</v>
      </c>
      <c r="H84" s="3">
        <v>1098</v>
      </c>
      <c r="I84" s="3">
        <v>1108</v>
      </c>
      <c r="J84" s="3">
        <v>104</v>
      </c>
      <c r="K84" s="3">
        <v>71</v>
      </c>
    </row>
    <row r="85" spans="1:11" ht="12.75">
      <c r="A85" s="2">
        <v>0.5631944444444444</v>
      </c>
      <c r="B85" s="29" t="s">
        <v>164</v>
      </c>
      <c r="C85" s="3">
        <v>6</v>
      </c>
      <c r="D85" s="3">
        <v>1785</v>
      </c>
      <c r="E85" s="3">
        <v>1182</v>
      </c>
      <c r="F85" s="3">
        <v>931</v>
      </c>
      <c r="G85" s="3">
        <v>1756</v>
      </c>
      <c r="H85" s="3">
        <v>1810</v>
      </c>
      <c r="I85" s="3">
        <v>967</v>
      </c>
      <c r="J85" s="3">
        <v>40</v>
      </c>
      <c r="K85" s="3">
        <v>61</v>
      </c>
    </row>
    <row r="86" spans="1:11" ht="12.75">
      <c r="A86" s="2">
        <v>0.5673611111111111</v>
      </c>
      <c r="B86" s="29" t="s">
        <v>165</v>
      </c>
      <c r="C86" s="3">
        <v>7</v>
      </c>
      <c r="D86" s="3">
        <v>1208</v>
      </c>
      <c r="E86" s="3">
        <v>1806</v>
      </c>
      <c r="F86" s="3">
        <v>1723</v>
      </c>
      <c r="G86" s="3">
        <v>1094</v>
      </c>
      <c r="H86" s="3">
        <v>1996</v>
      </c>
      <c r="I86" s="3">
        <v>3000</v>
      </c>
      <c r="J86" s="3">
        <v>56</v>
      </c>
      <c r="K86" s="3">
        <v>68</v>
      </c>
    </row>
    <row r="87" spans="1:11" ht="12.75">
      <c r="A87" s="2">
        <v>0.5715277777777777</v>
      </c>
      <c r="B87" s="29" t="s">
        <v>166</v>
      </c>
      <c r="C87" s="3">
        <v>8</v>
      </c>
      <c r="D87" s="3">
        <v>2219</v>
      </c>
      <c r="E87" s="3">
        <v>2041</v>
      </c>
      <c r="F87" s="3">
        <v>2775</v>
      </c>
      <c r="G87" s="3">
        <v>2359</v>
      </c>
      <c r="H87" s="3">
        <v>1764</v>
      </c>
      <c r="I87" s="3">
        <v>1288</v>
      </c>
      <c r="J87" s="3">
        <v>82</v>
      </c>
      <c r="K87" s="3">
        <v>50</v>
      </c>
    </row>
    <row r="88" spans="1:11" ht="12.75">
      <c r="A88" s="2">
        <v>0.5756944444444444</v>
      </c>
      <c r="B88" s="29" t="s">
        <v>168</v>
      </c>
      <c r="C88" s="3">
        <v>10</v>
      </c>
      <c r="D88" s="3">
        <v>931</v>
      </c>
      <c r="E88" s="3">
        <v>1182</v>
      </c>
      <c r="F88" s="3">
        <v>1785</v>
      </c>
      <c r="G88" s="3">
        <v>967</v>
      </c>
      <c r="H88" s="3">
        <v>1756</v>
      </c>
      <c r="I88" s="3">
        <v>1810</v>
      </c>
      <c r="J88" s="3">
        <v>62</v>
      </c>
      <c r="K88" s="3">
        <v>44</v>
      </c>
    </row>
    <row r="89" spans="1:11" ht="12.75">
      <c r="A89" s="2">
        <v>0.5791666666666667</v>
      </c>
      <c r="B89" s="29" t="s">
        <v>169</v>
      </c>
      <c r="C89" s="3">
        <v>11</v>
      </c>
      <c r="D89" s="3">
        <v>1723</v>
      </c>
      <c r="E89" s="3">
        <v>1208</v>
      </c>
      <c r="F89" s="3">
        <v>1806</v>
      </c>
      <c r="G89" s="3">
        <v>3000</v>
      </c>
      <c r="H89" s="3">
        <v>1094</v>
      </c>
      <c r="I89" s="3">
        <v>1996</v>
      </c>
      <c r="J89" s="3">
        <v>62</v>
      </c>
      <c r="K89" s="3">
        <v>46</v>
      </c>
    </row>
    <row r="90" spans="1:11" ht="12.75">
      <c r="A90" s="2">
        <v>0.5895833333333333</v>
      </c>
      <c r="B90" s="29" t="s">
        <v>170</v>
      </c>
      <c r="C90" s="3">
        <v>13</v>
      </c>
      <c r="D90" s="3">
        <v>1706</v>
      </c>
      <c r="E90" s="3">
        <v>16</v>
      </c>
      <c r="F90" s="3">
        <v>71</v>
      </c>
      <c r="G90" s="3">
        <v>1785</v>
      </c>
      <c r="H90" s="3">
        <v>931</v>
      </c>
      <c r="I90" s="3">
        <v>1182</v>
      </c>
      <c r="J90" s="3">
        <v>68</v>
      </c>
      <c r="K90" s="3">
        <v>74</v>
      </c>
    </row>
    <row r="91" spans="1:11" ht="12.75">
      <c r="A91" s="2">
        <v>0.59375</v>
      </c>
      <c r="B91" s="29" t="s">
        <v>171</v>
      </c>
      <c r="C91" s="3">
        <v>14</v>
      </c>
      <c r="D91" s="3">
        <v>1208</v>
      </c>
      <c r="E91" s="3">
        <v>1806</v>
      </c>
      <c r="F91" s="3">
        <v>1723</v>
      </c>
      <c r="G91" s="3">
        <v>2041</v>
      </c>
      <c r="H91" s="3">
        <v>2219</v>
      </c>
      <c r="I91" s="3">
        <v>2775</v>
      </c>
      <c r="J91" s="3">
        <v>50</v>
      </c>
      <c r="K91" s="3">
        <v>87</v>
      </c>
    </row>
    <row r="92" spans="1:11" ht="12.75">
      <c r="A92" s="2">
        <v>0.6034722222222222</v>
      </c>
      <c r="B92" s="29" t="s">
        <v>172</v>
      </c>
      <c r="C92" s="3">
        <v>15</v>
      </c>
      <c r="D92" s="3">
        <v>16</v>
      </c>
      <c r="E92" s="3">
        <v>1706</v>
      </c>
      <c r="F92" s="3">
        <v>71</v>
      </c>
      <c r="G92" s="3">
        <v>1785</v>
      </c>
      <c r="H92" s="3">
        <v>1182</v>
      </c>
      <c r="I92" s="3">
        <v>931</v>
      </c>
      <c r="J92" s="3">
        <v>111</v>
      </c>
      <c r="K92" s="3">
        <v>48</v>
      </c>
    </row>
    <row r="93" spans="1:11" ht="12.75">
      <c r="A93" s="2">
        <v>0.6083333333333333</v>
      </c>
      <c r="B93" s="29" t="s">
        <v>173</v>
      </c>
      <c r="C93" s="3">
        <v>16</v>
      </c>
      <c r="D93" s="3">
        <v>1806</v>
      </c>
      <c r="E93" s="3">
        <v>1208</v>
      </c>
      <c r="F93" s="3">
        <v>1723</v>
      </c>
      <c r="G93" s="3">
        <v>2775</v>
      </c>
      <c r="H93" s="3">
        <v>2219</v>
      </c>
      <c r="I93" s="3">
        <v>2041</v>
      </c>
      <c r="J93" s="3">
        <v>101</v>
      </c>
      <c r="K93" s="3">
        <v>44</v>
      </c>
    </row>
    <row r="94" spans="1:11" ht="12.75">
      <c r="A94" s="2">
        <v>0.6131944444444445</v>
      </c>
      <c r="B94" s="29" t="s">
        <v>174</v>
      </c>
      <c r="C94" s="3">
        <v>17</v>
      </c>
      <c r="D94" s="3">
        <v>1706</v>
      </c>
      <c r="E94" s="3">
        <v>71</v>
      </c>
      <c r="F94" s="3">
        <v>16</v>
      </c>
      <c r="G94" s="3">
        <v>1785</v>
      </c>
      <c r="H94" s="3">
        <v>931</v>
      </c>
      <c r="I94" s="3">
        <v>1182</v>
      </c>
      <c r="J94" s="3">
        <v>106</v>
      </c>
      <c r="K94" s="3">
        <v>68</v>
      </c>
    </row>
    <row r="95" spans="1:11" ht="12.75">
      <c r="A95" s="2">
        <v>0.6173611111111111</v>
      </c>
      <c r="B95" s="29" t="s">
        <v>175</v>
      </c>
      <c r="C95" s="3">
        <v>18</v>
      </c>
      <c r="D95" s="3">
        <v>1806</v>
      </c>
      <c r="E95" s="3">
        <v>1208</v>
      </c>
      <c r="F95" s="3">
        <v>1723</v>
      </c>
      <c r="G95" s="3">
        <v>2219</v>
      </c>
      <c r="H95" s="3">
        <v>2775</v>
      </c>
      <c r="I95" s="3">
        <v>2041</v>
      </c>
      <c r="J95" s="3">
        <v>70</v>
      </c>
      <c r="K95" s="3">
        <v>76</v>
      </c>
    </row>
    <row r="96" spans="1:11" ht="12.75">
      <c r="A96" s="2">
        <v>0.6277777777777778</v>
      </c>
      <c r="B96" s="29" t="s">
        <v>176</v>
      </c>
      <c r="C96" s="3">
        <v>19</v>
      </c>
      <c r="D96" s="3">
        <v>16</v>
      </c>
      <c r="E96" s="3">
        <v>71</v>
      </c>
      <c r="F96" s="3">
        <v>1706</v>
      </c>
      <c r="G96" s="3">
        <v>2775</v>
      </c>
      <c r="H96" s="3">
        <v>2041</v>
      </c>
      <c r="I96" s="3">
        <v>2219</v>
      </c>
      <c r="J96" s="3">
        <v>86</v>
      </c>
      <c r="K96" s="3">
        <v>48</v>
      </c>
    </row>
    <row r="97" spans="1:11" ht="12.75">
      <c r="A97" s="2">
        <v>0.6375</v>
      </c>
      <c r="B97" s="29" t="s">
        <v>177</v>
      </c>
      <c r="C97" s="3">
        <v>20</v>
      </c>
      <c r="D97" s="3">
        <v>71</v>
      </c>
      <c r="E97" s="3">
        <v>16</v>
      </c>
      <c r="F97" s="3">
        <v>1706</v>
      </c>
      <c r="G97" s="3">
        <v>2041</v>
      </c>
      <c r="H97" s="3">
        <v>2775</v>
      </c>
      <c r="I97" s="3">
        <v>2219</v>
      </c>
      <c r="J97" s="3">
        <v>93</v>
      </c>
      <c r="K97" s="3">
        <v>50</v>
      </c>
    </row>
    <row r="98" spans="8:11" ht="12.75">
      <c r="H98" t="s">
        <v>104</v>
      </c>
      <c r="J98">
        <f>SUM(J80:J97)</f>
        <v>1399</v>
      </c>
      <c r="K98">
        <f>SUM(K80:K97)</f>
        <v>1010</v>
      </c>
    </row>
    <row r="99" spans="8:11" ht="12.75">
      <c r="H99" t="s">
        <v>105</v>
      </c>
      <c r="K99">
        <f>(J98+K98)/C97/2</f>
        <v>60.225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69">
      <selection activeCell="J76" sqref="J76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47</v>
      </c>
      <c r="B1" t="s">
        <v>48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</v>
      </c>
      <c r="C3" s="3">
        <v>1</v>
      </c>
      <c r="D3" s="3">
        <v>2013</v>
      </c>
      <c r="E3" s="3">
        <v>2609</v>
      </c>
      <c r="F3" s="3">
        <v>1558</v>
      </c>
      <c r="G3" s="3">
        <v>2185</v>
      </c>
      <c r="H3" s="3">
        <v>2702</v>
      </c>
      <c r="I3" s="3">
        <v>2076</v>
      </c>
      <c r="J3" s="3">
        <v>52</v>
      </c>
      <c r="K3" s="3">
        <v>17</v>
      </c>
    </row>
    <row r="4" spans="1:11" ht="12.75">
      <c r="A4" s="1">
        <f>B4-B3</f>
        <v>0.004861111111111094</v>
      </c>
      <c r="B4" s="2">
        <v>0.4048611111111111</v>
      </c>
      <c r="C4" s="3">
        <v>2</v>
      </c>
      <c r="D4" s="3">
        <v>2935</v>
      </c>
      <c r="E4" s="3">
        <v>2166</v>
      </c>
      <c r="F4" s="3">
        <v>1305</v>
      </c>
      <c r="G4" s="3">
        <v>1141</v>
      </c>
      <c r="H4" s="3">
        <v>1815</v>
      </c>
      <c r="I4" s="3">
        <v>2361</v>
      </c>
      <c r="J4" s="3">
        <v>28</v>
      </c>
      <c r="K4" s="3">
        <v>32</v>
      </c>
    </row>
    <row r="5" spans="1:11" ht="12.75">
      <c r="A5" s="1">
        <f aca="true" t="shared" si="0" ref="A5:A48">B5-B4</f>
        <v>0.007638888888888862</v>
      </c>
      <c r="B5" s="2">
        <v>0.4125</v>
      </c>
      <c r="C5" s="3">
        <v>3</v>
      </c>
      <c r="D5" s="3">
        <v>2505</v>
      </c>
      <c r="E5" s="3">
        <v>3040</v>
      </c>
      <c r="F5" s="3">
        <v>781</v>
      </c>
      <c r="G5" s="3">
        <v>1334</v>
      </c>
      <c r="H5" s="3">
        <v>1219</v>
      </c>
      <c r="I5" s="3">
        <v>1404</v>
      </c>
      <c r="J5" s="3">
        <v>66</v>
      </c>
      <c r="K5" s="3">
        <v>50</v>
      </c>
    </row>
    <row r="6" spans="1:11" ht="12.75">
      <c r="A6" s="1">
        <f t="shared" si="0"/>
        <v>0.006250000000000033</v>
      </c>
      <c r="B6" s="2">
        <v>0.41875</v>
      </c>
      <c r="C6" s="3">
        <v>4</v>
      </c>
      <c r="D6" s="3">
        <v>854</v>
      </c>
      <c r="E6" s="3">
        <v>1310</v>
      </c>
      <c r="F6" s="3">
        <v>2200</v>
      </c>
      <c r="G6" s="3">
        <v>296</v>
      </c>
      <c r="H6" s="3">
        <v>1565</v>
      </c>
      <c r="I6" s="3">
        <v>1075</v>
      </c>
      <c r="J6" s="3">
        <v>56</v>
      </c>
      <c r="K6" s="3">
        <v>26</v>
      </c>
    </row>
    <row r="7" spans="1:11" ht="12.75">
      <c r="A7" s="1">
        <f t="shared" si="0"/>
        <v>0.006249999999999978</v>
      </c>
      <c r="B7" s="2">
        <v>0.425</v>
      </c>
      <c r="C7" s="3">
        <v>5</v>
      </c>
      <c r="D7" s="3">
        <v>1605</v>
      </c>
      <c r="E7" s="3">
        <v>2361</v>
      </c>
      <c r="F7" s="3">
        <v>2505</v>
      </c>
      <c r="G7" s="3">
        <v>2056</v>
      </c>
      <c r="H7" s="3">
        <v>2013</v>
      </c>
      <c r="I7" s="3">
        <v>2076</v>
      </c>
      <c r="J7" s="3">
        <v>58</v>
      </c>
      <c r="K7" s="3">
        <v>70</v>
      </c>
    </row>
    <row r="8" spans="1:11" ht="12.75">
      <c r="A8" s="1">
        <f t="shared" si="0"/>
        <v>0.006944444444444475</v>
      </c>
      <c r="B8" s="2">
        <v>0.43194444444444446</v>
      </c>
      <c r="C8" s="3">
        <v>6</v>
      </c>
      <c r="D8" s="3">
        <v>1404</v>
      </c>
      <c r="E8" s="3">
        <v>2935</v>
      </c>
      <c r="F8" s="3">
        <v>2702</v>
      </c>
      <c r="G8" s="3">
        <v>2200</v>
      </c>
      <c r="H8" s="3">
        <v>1075</v>
      </c>
      <c r="I8" s="3">
        <v>781</v>
      </c>
      <c r="J8" s="3">
        <v>48</v>
      </c>
      <c r="K8" s="3">
        <v>48</v>
      </c>
    </row>
    <row r="9" spans="1:11" ht="12.75">
      <c r="A9" s="1">
        <f t="shared" si="0"/>
        <v>0.00694444444444442</v>
      </c>
      <c r="B9" s="2">
        <v>0.4388888888888889</v>
      </c>
      <c r="C9" s="3">
        <v>7</v>
      </c>
      <c r="D9" s="3">
        <v>1305</v>
      </c>
      <c r="E9" s="3">
        <v>1219</v>
      </c>
      <c r="F9" s="3">
        <v>1310</v>
      </c>
      <c r="G9" s="3">
        <v>2609</v>
      </c>
      <c r="H9" s="3">
        <v>1565</v>
      </c>
      <c r="I9" s="3">
        <v>1815</v>
      </c>
      <c r="J9" s="3">
        <v>20</v>
      </c>
      <c r="K9" s="3">
        <v>56</v>
      </c>
    </row>
    <row r="10" spans="1:11" ht="12.75">
      <c r="A10" s="1">
        <f t="shared" si="0"/>
        <v>0.006250000000000033</v>
      </c>
      <c r="B10" s="2">
        <v>0.4451388888888889</v>
      </c>
      <c r="C10" s="3">
        <v>8</v>
      </c>
      <c r="D10" s="3">
        <v>1334</v>
      </c>
      <c r="E10" s="3">
        <v>2185</v>
      </c>
      <c r="F10" s="3">
        <v>296</v>
      </c>
      <c r="G10" s="3">
        <v>854</v>
      </c>
      <c r="H10" s="3">
        <v>2166</v>
      </c>
      <c r="I10" s="3">
        <v>1558</v>
      </c>
      <c r="J10" s="3">
        <v>32</v>
      </c>
      <c r="K10" s="3">
        <v>58</v>
      </c>
    </row>
    <row r="11" spans="1:11" ht="12.75">
      <c r="A11" s="1">
        <f t="shared" si="0"/>
        <v>0.005555555555555536</v>
      </c>
      <c r="B11" s="2">
        <v>0.45069444444444445</v>
      </c>
      <c r="C11" s="3">
        <v>9</v>
      </c>
      <c r="D11" s="3">
        <v>1605</v>
      </c>
      <c r="E11" s="3">
        <v>3040</v>
      </c>
      <c r="F11" s="3">
        <v>2076</v>
      </c>
      <c r="G11" s="3">
        <v>1141</v>
      </c>
      <c r="H11" s="3">
        <v>2056</v>
      </c>
      <c r="I11" s="3">
        <v>2702</v>
      </c>
      <c r="J11" s="3">
        <v>18</v>
      </c>
      <c r="K11" s="3">
        <v>80</v>
      </c>
    </row>
    <row r="12" spans="1:11" ht="12.75">
      <c r="A12" s="1">
        <f t="shared" si="0"/>
        <v>0.004861111111111094</v>
      </c>
      <c r="B12" s="2">
        <v>0.45555555555555555</v>
      </c>
      <c r="C12" s="3">
        <v>10</v>
      </c>
      <c r="D12" s="3">
        <v>2013</v>
      </c>
      <c r="E12" s="3">
        <v>1075</v>
      </c>
      <c r="F12" s="3">
        <v>2935</v>
      </c>
      <c r="G12" s="3">
        <v>2361</v>
      </c>
      <c r="H12" s="3">
        <v>1334</v>
      </c>
      <c r="I12" s="3">
        <v>2166</v>
      </c>
      <c r="J12" s="3">
        <v>64</v>
      </c>
      <c r="K12" s="3">
        <v>88</v>
      </c>
    </row>
    <row r="13" spans="1:11" ht="12.75">
      <c r="A13" s="1">
        <f t="shared" si="0"/>
        <v>0.004861111111111149</v>
      </c>
      <c r="B13" s="2">
        <v>0.4604166666666667</v>
      </c>
      <c r="C13" s="3">
        <v>11</v>
      </c>
      <c r="D13" s="3">
        <v>2200</v>
      </c>
      <c r="E13" s="3">
        <v>1565</v>
      </c>
      <c r="F13" s="3">
        <v>1141</v>
      </c>
      <c r="G13" s="3">
        <v>781</v>
      </c>
      <c r="H13" s="3">
        <v>2056</v>
      </c>
      <c r="I13" s="3">
        <v>2505</v>
      </c>
      <c r="J13" s="3">
        <v>77</v>
      </c>
      <c r="K13" s="3">
        <v>82</v>
      </c>
    </row>
    <row r="14" spans="1:11" ht="12.75">
      <c r="A14" s="1">
        <f t="shared" si="0"/>
        <v>0.00694444444444442</v>
      </c>
      <c r="B14" s="2">
        <v>0.4673611111111111</v>
      </c>
      <c r="C14" s="3">
        <v>12</v>
      </c>
      <c r="D14" s="3">
        <v>854</v>
      </c>
      <c r="E14" s="3">
        <v>1815</v>
      </c>
      <c r="F14" s="3">
        <v>2185</v>
      </c>
      <c r="G14" s="3">
        <v>1404</v>
      </c>
      <c r="H14" s="3">
        <v>2609</v>
      </c>
      <c r="I14" s="3">
        <v>3040</v>
      </c>
      <c r="J14" s="3">
        <v>44</v>
      </c>
      <c r="K14" s="3">
        <v>72</v>
      </c>
    </row>
    <row r="15" spans="1:11" ht="12.75">
      <c r="A15" s="1">
        <f t="shared" si="0"/>
        <v>0.007638888888888862</v>
      </c>
      <c r="B15" s="2">
        <v>0.475</v>
      </c>
      <c r="C15" s="3">
        <v>13</v>
      </c>
      <c r="D15" s="3">
        <v>296</v>
      </c>
      <c r="E15" s="3">
        <v>1605</v>
      </c>
      <c r="F15" s="3">
        <v>1219</v>
      </c>
      <c r="G15" s="3">
        <v>1558</v>
      </c>
      <c r="H15" s="3">
        <v>1310</v>
      </c>
      <c r="I15" s="3">
        <v>1305</v>
      </c>
      <c r="J15" s="3">
        <v>58</v>
      </c>
      <c r="K15" s="3">
        <v>86</v>
      </c>
    </row>
    <row r="16" spans="1:11" ht="12.75">
      <c r="A16" s="1" t="s">
        <v>188</v>
      </c>
      <c r="B16" s="2">
        <v>0.5416666666666666</v>
      </c>
      <c r="C16" s="3">
        <v>14</v>
      </c>
      <c r="D16" s="3">
        <v>1334</v>
      </c>
      <c r="E16" s="3">
        <v>2200</v>
      </c>
      <c r="F16" s="3">
        <v>2076</v>
      </c>
      <c r="G16" s="3">
        <v>2935</v>
      </c>
      <c r="H16" s="3">
        <v>1141</v>
      </c>
      <c r="I16" s="3">
        <v>854</v>
      </c>
      <c r="J16" s="3">
        <v>36</v>
      </c>
      <c r="K16" s="3">
        <v>62</v>
      </c>
    </row>
    <row r="17" spans="1:11" ht="12.75">
      <c r="A17" s="1">
        <f t="shared" si="0"/>
        <v>0.006250000000000089</v>
      </c>
      <c r="B17" s="2">
        <v>0.5479166666666667</v>
      </c>
      <c r="C17" s="3">
        <v>15</v>
      </c>
      <c r="D17" s="3">
        <v>1310</v>
      </c>
      <c r="E17" s="3">
        <v>1815</v>
      </c>
      <c r="F17" s="3">
        <v>781</v>
      </c>
      <c r="G17" s="3">
        <v>3040</v>
      </c>
      <c r="H17" s="3">
        <v>296</v>
      </c>
      <c r="I17" s="3">
        <v>2056</v>
      </c>
      <c r="J17" s="3">
        <v>50</v>
      </c>
      <c r="K17" s="3">
        <v>82</v>
      </c>
    </row>
    <row r="18" spans="1:11" ht="12.75">
      <c r="A18" s="1">
        <f t="shared" si="0"/>
        <v>0.006249999999999978</v>
      </c>
      <c r="B18" s="2">
        <v>0.5541666666666667</v>
      </c>
      <c r="C18" s="3">
        <v>16</v>
      </c>
      <c r="D18" s="3">
        <v>2609</v>
      </c>
      <c r="E18" s="3">
        <v>2505</v>
      </c>
      <c r="F18" s="3">
        <v>2185</v>
      </c>
      <c r="G18" s="3">
        <v>1605</v>
      </c>
      <c r="H18" s="3">
        <v>1305</v>
      </c>
      <c r="I18" s="3">
        <v>1075</v>
      </c>
      <c r="J18" s="3">
        <v>74</v>
      </c>
      <c r="K18" s="3">
        <v>58</v>
      </c>
    </row>
    <row r="19" spans="1:11" ht="12.75">
      <c r="A19" s="1">
        <f t="shared" si="0"/>
        <v>0.006249999999999978</v>
      </c>
      <c r="B19" s="2">
        <v>0.5604166666666667</v>
      </c>
      <c r="C19" s="3">
        <v>17</v>
      </c>
      <c r="D19" s="3">
        <v>1565</v>
      </c>
      <c r="E19" s="3">
        <v>2702</v>
      </c>
      <c r="F19" s="3">
        <v>1558</v>
      </c>
      <c r="G19" s="3">
        <v>2361</v>
      </c>
      <c r="H19" s="3">
        <v>2166</v>
      </c>
      <c r="I19" s="3">
        <v>1404</v>
      </c>
      <c r="J19" s="3">
        <v>36</v>
      </c>
      <c r="K19" s="3">
        <v>56</v>
      </c>
    </row>
    <row r="20" spans="1:11" ht="12.75">
      <c r="A20" s="1">
        <f t="shared" si="0"/>
        <v>0.006249999999999978</v>
      </c>
      <c r="B20" s="2">
        <v>0.5666666666666667</v>
      </c>
      <c r="C20" s="3">
        <v>18</v>
      </c>
      <c r="D20" s="3">
        <v>1219</v>
      </c>
      <c r="E20" s="3">
        <v>2505</v>
      </c>
      <c r="F20" s="3">
        <v>2200</v>
      </c>
      <c r="G20" s="3">
        <v>2013</v>
      </c>
      <c r="H20" s="3">
        <v>2185</v>
      </c>
      <c r="I20" s="3">
        <v>3040</v>
      </c>
      <c r="J20" s="3">
        <v>58</v>
      </c>
      <c r="K20" s="3">
        <v>54</v>
      </c>
    </row>
    <row r="21" spans="1:11" ht="12.75">
      <c r="A21" s="1">
        <f t="shared" si="0"/>
        <v>0.006249999999999978</v>
      </c>
      <c r="B21" s="2">
        <v>0.5729166666666666</v>
      </c>
      <c r="C21" s="3">
        <v>19</v>
      </c>
      <c r="D21" s="3">
        <v>2609</v>
      </c>
      <c r="E21" s="3">
        <v>2702</v>
      </c>
      <c r="F21" s="3">
        <v>1310</v>
      </c>
      <c r="G21" s="3">
        <v>1565</v>
      </c>
      <c r="H21" s="3">
        <v>1334</v>
      </c>
      <c r="I21" s="3">
        <v>1605</v>
      </c>
      <c r="J21" s="3">
        <v>85</v>
      </c>
      <c r="K21" s="3">
        <v>58</v>
      </c>
    </row>
    <row r="22" spans="1:11" ht="12.75">
      <c r="A22" s="1">
        <f t="shared" si="0"/>
        <v>0.006250000000000089</v>
      </c>
      <c r="B22" s="2">
        <v>0.5791666666666667</v>
      </c>
      <c r="C22" s="3">
        <v>20</v>
      </c>
      <c r="D22" s="3">
        <v>296</v>
      </c>
      <c r="E22" s="3">
        <v>2013</v>
      </c>
      <c r="F22" s="3">
        <v>1815</v>
      </c>
      <c r="G22" s="3">
        <v>2935</v>
      </c>
      <c r="H22" s="3">
        <v>2076</v>
      </c>
      <c r="I22" s="3">
        <v>1219</v>
      </c>
      <c r="J22" s="3">
        <v>58</v>
      </c>
      <c r="K22" s="3">
        <v>60</v>
      </c>
    </row>
    <row r="23" spans="1:11" ht="12.75">
      <c r="A23" s="1">
        <f t="shared" si="0"/>
        <v>0.006249999999999978</v>
      </c>
      <c r="B23" s="2">
        <v>0.5854166666666667</v>
      </c>
      <c r="C23" s="3">
        <v>21</v>
      </c>
      <c r="D23" s="3">
        <v>1404</v>
      </c>
      <c r="E23" s="3">
        <v>1558</v>
      </c>
      <c r="F23" s="3">
        <v>1141</v>
      </c>
      <c r="G23" s="3">
        <v>2056</v>
      </c>
      <c r="H23" s="3">
        <v>2361</v>
      </c>
      <c r="I23" s="3">
        <v>1075</v>
      </c>
      <c r="J23" s="3">
        <v>6</v>
      </c>
      <c r="K23" s="3">
        <v>71</v>
      </c>
    </row>
    <row r="24" spans="1:11" ht="12.75">
      <c r="A24" s="1">
        <f t="shared" si="0"/>
        <v>0.006249999999999978</v>
      </c>
      <c r="B24" s="2">
        <v>0.5916666666666667</v>
      </c>
      <c r="C24" s="3">
        <v>22</v>
      </c>
      <c r="D24" s="3">
        <v>854</v>
      </c>
      <c r="E24" s="3">
        <v>2166</v>
      </c>
      <c r="F24" s="3">
        <v>2013</v>
      </c>
      <c r="G24" s="3">
        <v>1305</v>
      </c>
      <c r="H24" s="3">
        <v>781</v>
      </c>
      <c r="I24" s="3">
        <v>2609</v>
      </c>
      <c r="J24" s="3">
        <v>48</v>
      </c>
      <c r="K24" s="3">
        <v>61</v>
      </c>
    </row>
    <row r="25" spans="1:11" ht="12.75">
      <c r="A25" s="1">
        <f t="shared" si="0"/>
        <v>0.006249999999999978</v>
      </c>
      <c r="B25" s="2">
        <v>0.5979166666666667</v>
      </c>
      <c r="C25" s="3">
        <v>23</v>
      </c>
      <c r="D25" s="3">
        <v>1334</v>
      </c>
      <c r="E25" s="3">
        <v>1815</v>
      </c>
      <c r="F25" s="3">
        <v>2056</v>
      </c>
      <c r="G25" s="3">
        <v>2361</v>
      </c>
      <c r="H25" s="3">
        <v>2185</v>
      </c>
      <c r="I25" s="3">
        <v>2200</v>
      </c>
      <c r="J25" s="3">
        <v>66</v>
      </c>
      <c r="K25" s="3">
        <v>14</v>
      </c>
    </row>
    <row r="26" spans="1:11" ht="12.75">
      <c r="A26" s="1">
        <f t="shared" si="0"/>
        <v>0.006249999999999978</v>
      </c>
      <c r="B26" s="2">
        <v>0.6041666666666666</v>
      </c>
      <c r="C26" s="3">
        <v>24</v>
      </c>
      <c r="D26" s="3">
        <v>1310</v>
      </c>
      <c r="E26" s="3">
        <v>1404</v>
      </c>
      <c r="F26" s="3">
        <v>296</v>
      </c>
      <c r="G26" s="3">
        <v>2505</v>
      </c>
      <c r="H26" s="3">
        <v>1305</v>
      </c>
      <c r="I26" s="3">
        <v>2702</v>
      </c>
      <c r="J26" s="3">
        <v>86</v>
      </c>
      <c r="K26" s="3">
        <v>68</v>
      </c>
    </row>
    <row r="27" spans="1:11" ht="12.75">
      <c r="A27" s="1">
        <f t="shared" si="0"/>
        <v>0.006250000000000089</v>
      </c>
      <c r="B27" s="2">
        <v>0.6104166666666667</v>
      </c>
      <c r="C27" s="3">
        <v>25</v>
      </c>
      <c r="D27" s="3">
        <v>1075</v>
      </c>
      <c r="E27" s="3">
        <v>1558</v>
      </c>
      <c r="F27" s="3">
        <v>2076</v>
      </c>
      <c r="G27" s="3">
        <v>854</v>
      </c>
      <c r="H27" s="3">
        <v>781</v>
      </c>
      <c r="I27" s="3">
        <v>1219</v>
      </c>
      <c r="J27" s="3">
        <v>64</v>
      </c>
      <c r="K27" s="3">
        <v>30</v>
      </c>
    </row>
    <row r="28" spans="1:11" ht="12.75">
      <c r="A28" s="1">
        <f t="shared" si="0"/>
        <v>0.006249999999999978</v>
      </c>
      <c r="B28" s="2">
        <v>0.6166666666666667</v>
      </c>
      <c r="C28" s="3">
        <v>26</v>
      </c>
      <c r="D28" s="3">
        <v>1605</v>
      </c>
      <c r="E28" s="3">
        <v>1141</v>
      </c>
      <c r="F28" s="3">
        <v>2166</v>
      </c>
      <c r="G28" s="3">
        <v>2935</v>
      </c>
      <c r="H28" s="3">
        <v>3040</v>
      </c>
      <c r="I28" s="3">
        <v>1565</v>
      </c>
      <c r="J28" s="3">
        <v>89</v>
      </c>
      <c r="K28" s="3">
        <v>81</v>
      </c>
    </row>
    <row r="29" spans="1:11" ht="12.75">
      <c r="A29" s="1">
        <f t="shared" si="0"/>
        <v>0.006249999999999978</v>
      </c>
      <c r="B29" s="2">
        <v>0.6229166666666667</v>
      </c>
      <c r="C29" s="3">
        <v>27</v>
      </c>
      <c r="D29" s="3">
        <v>854</v>
      </c>
      <c r="E29" s="3">
        <v>1404</v>
      </c>
      <c r="F29" s="3">
        <v>2056</v>
      </c>
      <c r="G29" s="3">
        <v>2361</v>
      </c>
      <c r="H29" s="3">
        <v>2013</v>
      </c>
      <c r="I29" s="3">
        <v>1305</v>
      </c>
      <c r="J29" s="3">
        <v>88</v>
      </c>
      <c r="K29" s="3">
        <v>32</v>
      </c>
    </row>
    <row r="30" spans="1:11" ht="12.75">
      <c r="A30" s="1">
        <f t="shared" si="0"/>
        <v>0.006249999999999978</v>
      </c>
      <c r="B30" s="2">
        <v>0.6291666666666667</v>
      </c>
      <c r="C30" s="3">
        <v>28</v>
      </c>
      <c r="D30" s="3">
        <v>1334</v>
      </c>
      <c r="E30" s="3">
        <v>781</v>
      </c>
      <c r="F30" s="3">
        <v>2702</v>
      </c>
      <c r="G30" s="3">
        <v>2185</v>
      </c>
      <c r="H30" s="3">
        <v>1310</v>
      </c>
      <c r="I30" s="3">
        <v>2935</v>
      </c>
      <c r="J30" s="3">
        <v>56</v>
      </c>
      <c r="K30" s="3">
        <v>42</v>
      </c>
    </row>
    <row r="31" spans="1:11" ht="12.75">
      <c r="A31" s="1">
        <f t="shared" si="0"/>
        <v>0.006249999999999978</v>
      </c>
      <c r="B31" s="2">
        <v>0.6354166666666666</v>
      </c>
      <c r="C31" s="3">
        <v>29</v>
      </c>
      <c r="D31" s="3">
        <v>2505</v>
      </c>
      <c r="E31" s="3">
        <v>1141</v>
      </c>
      <c r="F31" s="3">
        <v>1075</v>
      </c>
      <c r="G31" s="3">
        <v>1815</v>
      </c>
      <c r="H31" s="3">
        <v>1558</v>
      </c>
      <c r="I31" s="3">
        <v>1219</v>
      </c>
      <c r="J31" s="3">
        <v>76</v>
      </c>
      <c r="K31" s="3">
        <v>24</v>
      </c>
    </row>
    <row r="32" spans="1:11" ht="12.75">
      <c r="A32" s="1">
        <f t="shared" si="0"/>
        <v>0.006250000000000089</v>
      </c>
      <c r="B32" s="2">
        <v>0.6416666666666667</v>
      </c>
      <c r="C32" s="3">
        <v>30</v>
      </c>
      <c r="D32" s="3">
        <v>2609</v>
      </c>
      <c r="E32" s="3">
        <v>296</v>
      </c>
      <c r="F32" s="3">
        <v>2076</v>
      </c>
      <c r="G32" s="3">
        <v>2200</v>
      </c>
      <c r="H32" s="3">
        <v>2166</v>
      </c>
      <c r="I32" s="3">
        <v>3040</v>
      </c>
      <c r="J32" s="3">
        <v>54</v>
      </c>
      <c r="K32" s="3">
        <v>36</v>
      </c>
    </row>
    <row r="33" spans="1:11" ht="12.75">
      <c r="A33" s="1">
        <f t="shared" si="0"/>
        <v>0.006249999999999978</v>
      </c>
      <c r="B33" s="2">
        <v>0.6479166666666667</v>
      </c>
      <c r="C33" s="3">
        <v>31</v>
      </c>
      <c r="D33" s="3">
        <v>1605</v>
      </c>
      <c r="E33" s="3">
        <v>781</v>
      </c>
      <c r="F33" s="3">
        <v>2935</v>
      </c>
      <c r="G33" s="3">
        <v>1565</v>
      </c>
      <c r="H33" s="3">
        <v>2185</v>
      </c>
      <c r="I33" s="3">
        <v>1404</v>
      </c>
      <c r="J33" s="3">
        <v>46</v>
      </c>
      <c r="K33" s="3">
        <v>72</v>
      </c>
    </row>
    <row r="34" spans="1:11" ht="12.75">
      <c r="A34" s="1">
        <f t="shared" si="0"/>
        <v>0.006249999999999978</v>
      </c>
      <c r="B34" s="2">
        <v>0.6541666666666667</v>
      </c>
      <c r="C34" s="3">
        <v>32</v>
      </c>
      <c r="D34" s="3">
        <v>1219</v>
      </c>
      <c r="E34" s="3">
        <v>2056</v>
      </c>
      <c r="F34" s="3">
        <v>2609</v>
      </c>
      <c r="G34" s="3">
        <v>2702</v>
      </c>
      <c r="H34" s="3">
        <v>2166</v>
      </c>
      <c r="I34" s="3">
        <v>296</v>
      </c>
      <c r="J34" s="3">
        <v>103</v>
      </c>
      <c r="K34" s="3">
        <v>50</v>
      </c>
    </row>
    <row r="35" spans="1:11" ht="12.75">
      <c r="A35" s="1">
        <f t="shared" si="0"/>
        <v>0.006249999999999978</v>
      </c>
      <c r="B35" s="2">
        <v>0.6604166666666667</v>
      </c>
      <c r="C35" s="3">
        <v>33</v>
      </c>
      <c r="D35" s="3">
        <v>1305</v>
      </c>
      <c r="E35" s="3">
        <v>3040</v>
      </c>
      <c r="F35" s="3">
        <v>1815</v>
      </c>
      <c r="G35" s="3">
        <v>2200</v>
      </c>
      <c r="H35" s="3">
        <v>1558</v>
      </c>
      <c r="I35" s="3">
        <v>1605</v>
      </c>
      <c r="J35" s="3">
        <v>44</v>
      </c>
      <c r="K35" s="3">
        <v>58</v>
      </c>
    </row>
    <row r="36" spans="1:11" ht="12.75">
      <c r="A36" s="4">
        <f>AVERAGE(A4:A35)</f>
        <v>0.0062499999999999995</v>
      </c>
      <c r="B36" s="2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2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1" t="s">
        <v>0</v>
      </c>
      <c r="B38" s="2">
        <v>0.3958333333333333</v>
      </c>
      <c r="C38" s="3">
        <v>34</v>
      </c>
      <c r="D38" s="3">
        <v>1075</v>
      </c>
      <c r="E38" s="3">
        <v>2013</v>
      </c>
      <c r="F38" s="3">
        <v>1334</v>
      </c>
      <c r="G38" s="3">
        <v>2505</v>
      </c>
      <c r="H38" s="3">
        <v>1565</v>
      </c>
      <c r="I38" s="3">
        <v>1310</v>
      </c>
      <c r="J38" s="3">
        <v>40</v>
      </c>
      <c r="K38" s="3">
        <v>67</v>
      </c>
    </row>
    <row r="39" spans="1:11" ht="12.75">
      <c r="A39" s="1">
        <f t="shared" si="0"/>
        <v>0.005555555555555536</v>
      </c>
      <c r="B39" s="2">
        <v>0.40138888888888885</v>
      </c>
      <c r="C39" s="3">
        <v>35</v>
      </c>
      <c r="D39" s="3">
        <v>854</v>
      </c>
      <c r="E39" s="3">
        <v>2361</v>
      </c>
      <c r="F39" s="3">
        <v>2609</v>
      </c>
      <c r="G39" s="3">
        <v>2076</v>
      </c>
      <c r="H39" s="3">
        <v>1141</v>
      </c>
      <c r="I39" s="3">
        <v>781</v>
      </c>
      <c r="J39" s="3">
        <v>24</v>
      </c>
      <c r="K39" s="3">
        <v>46</v>
      </c>
    </row>
    <row r="40" spans="1:11" ht="12.75">
      <c r="A40" s="1">
        <f t="shared" si="0"/>
        <v>0.005555555555555647</v>
      </c>
      <c r="B40" s="2">
        <v>0.4069444444444445</v>
      </c>
      <c r="C40" s="3">
        <v>36</v>
      </c>
      <c r="D40" s="3">
        <v>2056</v>
      </c>
      <c r="E40" s="3">
        <v>1305</v>
      </c>
      <c r="F40" s="3">
        <v>2200</v>
      </c>
      <c r="G40" s="3">
        <v>1334</v>
      </c>
      <c r="H40" s="3">
        <v>1558</v>
      </c>
      <c r="I40" s="3">
        <v>2935</v>
      </c>
      <c r="J40" s="3">
        <v>32</v>
      </c>
      <c r="K40" s="3">
        <v>38</v>
      </c>
    </row>
    <row r="41" spans="1:11" ht="12.75">
      <c r="A41" s="1">
        <f t="shared" si="0"/>
        <v>0.00555555555555548</v>
      </c>
      <c r="B41" s="2">
        <v>0.4125</v>
      </c>
      <c r="C41" s="3">
        <v>37</v>
      </c>
      <c r="D41" s="3">
        <v>2185</v>
      </c>
      <c r="E41" s="3">
        <v>1141</v>
      </c>
      <c r="F41" s="3">
        <v>1219</v>
      </c>
      <c r="G41" s="3">
        <v>2013</v>
      </c>
      <c r="H41" s="3">
        <v>1605</v>
      </c>
      <c r="I41" s="3">
        <v>1310</v>
      </c>
      <c r="J41" s="3">
        <v>40</v>
      </c>
      <c r="K41" s="3">
        <v>56</v>
      </c>
    </row>
    <row r="42" spans="1:11" ht="12.75">
      <c r="A42" s="1">
        <f t="shared" si="0"/>
        <v>0.005555555555555591</v>
      </c>
      <c r="B42" s="2">
        <v>0.41805555555555557</v>
      </c>
      <c r="C42" s="3">
        <v>38</v>
      </c>
      <c r="D42" s="3">
        <v>2166</v>
      </c>
      <c r="E42" s="3">
        <v>2076</v>
      </c>
      <c r="F42" s="3">
        <v>1565</v>
      </c>
      <c r="G42" s="3">
        <v>1075</v>
      </c>
      <c r="H42" s="3">
        <v>1404</v>
      </c>
      <c r="I42" s="3">
        <v>1815</v>
      </c>
      <c r="J42" s="3">
        <v>87</v>
      </c>
      <c r="K42" s="3">
        <v>40</v>
      </c>
    </row>
    <row r="43" spans="1:11" ht="12.75">
      <c r="A43" s="1">
        <f t="shared" si="0"/>
        <v>0.005555555555555536</v>
      </c>
      <c r="B43" s="2">
        <v>0.4236111111111111</v>
      </c>
      <c r="C43" s="3">
        <v>39</v>
      </c>
      <c r="D43" s="3">
        <v>2702</v>
      </c>
      <c r="E43" s="3">
        <v>3040</v>
      </c>
      <c r="F43" s="3">
        <v>2361</v>
      </c>
      <c r="G43" s="3">
        <v>854</v>
      </c>
      <c r="H43" s="3">
        <v>296</v>
      </c>
      <c r="I43" s="3">
        <v>2505</v>
      </c>
      <c r="J43" s="3">
        <v>30</v>
      </c>
      <c r="K43" s="3">
        <v>64</v>
      </c>
    </row>
    <row r="44" spans="1:11" ht="12.75">
      <c r="A44" s="1">
        <f t="shared" si="0"/>
        <v>0.005555555555555591</v>
      </c>
      <c r="B44" s="2">
        <v>0.4291666666666667</v>
      </c>
      <c r="C44" s="3">
        <v>40</v>
      </c>
      <c r="D44" s="3">
        <v>1565</v>
      </c>
      <c r="E44" s="3">
        <v>2013</v>
      </c>
      <c r="F44" s="3">
        <v>781</v>
      </c>
      <c r="G44" s="3">
        <v>2056</v>
      </c>
      <c r="H44" s="3">
        <v>2185</v>
      </c>
      <c r="I44" s="3">
        <v>1558</v>
      </c>
      <c r="J44" s="3">
        <v>56</v>
      </c>
      <c r="K44" s="3">
        <v>94</v>
      </c>
    </row>
    <row r="45" spans="1:11" ht="12.75">
      <c r="A45" s="1">
        <f t="shared" si="0"/>
        <v>0.005555555555555536</v>
      </c>
      <c r="B45" s="2">
        <v>0.43472222222222223</v>
      </c>
      <c r="C45" s="3">
        <v>41</v>
      </c>
      <c r="D45" s="3">
        <v>2166</v>
      </c>
      <c r="E45" s="3">
        <v>1815</v>
      </c>
      <c r="F45" s="3">
        <v>2505</v>
      </c>
      <c r="G45" s="3">
        <v>1605</v>
      </c>
      <c r="H45" s="3">
        <v>854</v>
      </c>
      <c r="I45" s="3">
        <v>2702</v>
      </c>
      <c r="J45" s="3">
        <v>70</v>
      </c>
      <c r="K45" s="3">
        <v>54</v>
      </c>
    </row>
    <row r="46" spans="1:11" ht="12.75">
      <c r="A46" s="1">
        <f t="shared" si="0"/>
        <v>0.005555555555555536</v>
      </c>
      <c r="B46" s="2">
        <v>0.44027777777777777</v>
      </c>
      <c r="C46" s="3">
        <v>42</v>
      </c>
      <c r="D46" s="3">
        <v>2361</v>
      </c>
      <c r="E46" s="3">
        <v>1310</v>
      </c>
      <c r="F46" s="3">
        <v>2076</v>
      </c>
      <c r="G46" s="3">
        <v>2200</v>
      </c>
      <c r="H46" s="3">
        <v>2935</v>
      </c>
      <c r="I46" s="3">
        <v>2609</v>
      </c>
      <c r="J46" s="3">
        <v>54</v>
      </c>
      <c r="K46" s="3">
        <v>57</v>
      </c>
    </row>
    <row r="47" spans="1:11" ht="12.75">
      <c r="A47" s="1">
        <f t="shared" si="0"/>
        <v>0.005555555555555536</v>
      </c>
      <c r="B47" s="2">
        <v>0.4458333333333333</v>
      </c>
      <c r="C47" s="3">
        <v>43</v>
      </c>
      <c r="D47" s="3">
        <v>1219</v>
      </c>
      <c r="E47" s="3">
        <v>3040</v>
      </c>
      <c r="F47" s="3">
        <v>1075</v>
      </c>
      <c r="G47" s="3">
        <v>1334</v>
      </c>
      <c r="H47" s="3">
        <v>1141</v>
      </c>
      <c r="I47" s="3">
        <v>1305</v>
      </c>
      <c r="J47" s="3">
        <v>42</v>
      </c>
      <c r="K47" s="3">
        <v>84</v>
      </c>
    </row>
    <row r="48" spans="1:11" ht="12.75">
      <c r="A48" s="1">
        <f t="shared" si="0"/>
        <v>0.005555555555555591</v>
      </c>
      <c r="B48" s="2">
        <v>0.4513888888888889</v>
      </c>
      <c r="C48" s="3">
        <v>44</v>
      </c>
      <c r="D48" s="3">
        <v>1404</v>
      </c>
      <c r="E48" s="3">
        <v>2013</v>
      </c>
      <c r="F48" s="3">
        <v>2200</v>
      </c>
      <c r="G48" s="3">
        <v>296</v>
      </c>
      <c r="H48" s="3">
        <v>2361</v>
      </c>
      <c r="I48" s="3">
        <v>781</v>
      </c>
      <c r="J48" s="3">
        <v>52</v>
      </c>
      <c r="K48" s="3">
        <v>57</v>
      </c>
    </row>
    <row r="49" spans="1:11" ht="12.75">
      <c r="A49" s="4">
        <f>AVERAGE(A39:A48)</f>
        <v>0.005555555555555558</v>
      </c>
      <c r="H49" t="s">
        <v>104</v>
      </c>
      <c r="J49">
        <f>SUM(J3:J48)</f>
        <v>2371</v>
      </c>
      <c r="K49">
        <f>SUM(K3:K48)</f>
        <v>2491</v>
      </c>
    </row>
    <row r="50" spans="8:11" ht="12.75">
      <c r="H50" t="s">
        <v>105</v>
      </c>
      <c r="K50">
        <f>(J49+K49)/C48/2</f>
        <v>55.25</v>
      </c>
    </row>
    <row r="51" spans="1:2" ht="12.75">
      <c r="A51" s="4">
        <f>AVERAGE(A39:A48,A4:A35)</f>
        <v>0.006080623306233063</v>
      </c>
      <c r="B51" t="s">
        <v>14</v>
      </c>
    </row>
    <row r="54" ht="12.75">
      <c r="A54"/>
    </row>
    <row r="55" ht="12.75">
      <c r="A55"/>
    </row>
    <row r="56" ht="12.75">
      <c r="A56"/>
    </row>
    <row r="57" spans="1:11" ht="12.75">
      <c r="A57" s="36" t="s">
        <v>157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24">
      <c r="A58" s="21" t="s">
        <v>153</v>
      </c>
      <c r="B58" s="21" t="s">
        <v>158</v>
      </c>
      <c r="C58" s="21" t="s">
        <v>154</v>
      </c>
      <c r="D58" s="21" t="s">
        <v>6</v>
      </c>
      <c r="E58" s="21" t="s">
        <v>7</v>
      </c>
      <c r="F58" s="21" t="s">
        <v>8</v>
      </c>
      <c r="G58" s="21" t="s">
        <v>9</v>
      </c>
      <c r="H58" s="21" t="s">
        <v>10</v>
      </c>
      <c r="I58" s="21" t="s">
        <v>11</v>
      </c>
      <c r="J58" s="21" t="s">
        <v>155</v>
      </c>
      <c r="K58" s="21" t="s">
        <v>156</v>
      </c>
    </row>
    <row r="59" spans="1:11" ht="12.75">
      <c r="A59" s="2">
        <v>0.5416666666666666</v>
      </c>
      <c r="B59" s="29" t="s">
        <v>159</v>
      </c>
      <c r="C59" s="3">
        <v>1</v>
      </c>
      <c r="D59" s="3">
        <v>2185</v>
      </c>
      <c r="E59" s="3">
        <v>2056</v>
      </c>
      <c r="F59" s="3">
        <v>2609</v>
      </c>
      <c r="G59" s="3">
        <v>296</v>
      </c>
      <c r="H59" s="3">
        <v>2361</v>
      </c>
      <c r="I59" s="3">
        <v>2013</v>
      </c>
      <c r="J59" s="3">
        <v>74</v>
      </c>
      <c r="K59" s="3">
        <v>40</v>
      </c>
    </row>
    <row r="60" spans="1:11" ht="12.75">
      <c r="A60" s="2">
        <v>0.548611111111111</v>
      </c>
      <c r="B60" s="29" t="s">
        <v>160</v>
      </c>
      <c r="C60" s="3">
        <v>2</v>
      </c>
      <c r="D60" s="3">
        <v>1141</v>
      </c>
      <c r="E60" s="3">
        <v>2702</v>
      </c>
      <c r="F60" s="3">
        <v>1815</v>
      </c>
      <c r="G60" s="3">
        <v>1310</v>
      </c>
      <c r="H60" s="3">
        <v>2935</v>
      </c>
      <c r="I60" s="3">
        <v>854</v>
      </c>
      <c r="J60" s="3">
        <v>46</v>
      </c>
      <c r="K60" s="3">
        <v>73</v>
      </c>
    </row>
    <row r="61" spans="1:11" ht="12.75">
      <c r="A61" s="2">
        <v>0.5555555555555556</v>
      </c>
      <c r="B61" s="29" t="s">
        <v>161</v>
      </c>
      <c r="C61" s="3">
        <v>3</v>
      </c>
      <c r="D61" s="3">
        <v>3040</v>
      </c>
      <c r="E61" s="3">
        <v>2505</v>
      </c>
      <c r="F61" s="3">
        <v>2166</v>
      </c>
      <c r="G61" s="3">
        <v>1075</v>
      </c>
      <c r="H61" s="3">
        <v>1404</v>
      </c>
      <c r="I61" s="3">
        <v>1565</v>
      </c>
      <c r="J61" s="3">
        <v>74</v>
      </c>
      <c r="K61" s="3">
        <v>42</v>
      </c>
    </row>
    <row r="62" spans="1:11" ht="12.75">
      <c r="A62" s="2">
        <v>0.5625</v>
      </c>
      <c r="B62" s="29" t="s">
        <v>162</v>
      </c>
      <c r="C62" s="3">
        <v>4</v>
      </c>
      <c r="D62" s="3">
        <v>1558</v>
      </c>
      <c r="E62" s="3">
        <v>1305</v>
      </c>
      <c r="F62" s="3">
        <v>2076</v>
      </c>
      <c r="G62" s="3">
        <v>2200</v>
      </c>
      <c r="H62" s="3">
        <v>1334</v>
      </c>
      <c r="I62" s="3">
        <v>781</v>
      </c>
      <c r="J62" s="3">
        <v>30</v>
      </c>
      <c r="K62" s="3">
        <v>52</v>
      </c>
    </row>
    <row r="63" spans="1:11" ht="12.75">
      <c r="A63" s="2">
        <v>0.5694444444444444</v>
      </c>
      <c r="B63" s="29" t="s">
        <v>163</v>
      </c>
      <c r="C63" s="3">
        <v>5</v>
      </c>
      <c r="D63" s="3">
        <v>2056</v>
      </c>
      <c r="E63" s="3">
        <v>2609</v>
      </c>
      <c r="F63" s="3">
        <v>2185</v>
      </c>
      <c r="G63" s="3">
        <v>2013</v>
      </c>
      <c r="H63" s="3">
        <v>296</v>
      </c>
      <c r="I63" s="3">
        <v>2361</v>
      </c>
      <c r="J63" s="3">
        <v>100</v>
      </c>
      <c r="K63" s="3">
        <v>44</v>
      </c>
    </row>
    <row r="64" spans="1:11" ht="12.75">
      <c r="A64" s="2">
        <v>0.576388888888889</v>
      </c>
      <c r="B64" s="29" t="s">
        <v>164</v>
      </c>
      <c r="C64" s="3">
        <v>6</v>
      </c>
      <c r="D64" s="3">
        <v>2702</v>
      </c>
      <c r="E64" s="3">
        <v>1815</v>
      </c>
      <c r="F64" s="3">
        <v>1141</v>
      </c>
      <c r="G64" s="3">
        <v>2935</v>
      </c>
      <c r="H64" s="3">
        <v>1310</v>
      </c>
      <c r="I64" s="3">
        <v>854</v>
      </c>
      <c r="J64" s="3">
        <v>65</v>
      </c>
      <c r="K64" s="3">
        <v>52</v>
      </c>
    </row>
    <row r="65" spans="1:11" ht="12.75">
      <c r="A65" s="2">
        <v>0.5833333333333334</v>
      </c>
      <c r="B65" s="29" t="s">
        <v>165</v>
      </c>
      <c r="C65" s="3">
        <v>7</v>
      </c>
      <c r="D65" s="3">
        <v>3040</v>
      </c>
      <c r="E65" s="3">
        <v>2166</v>
      </c>
      <c r="F65" s="3">
        <v>2505</v>
      </c>
      <c r="G65" s="3">
        <v>1075</v>
      </c>
      <c r="H65" s="3">
        <v>1404</v>
      </c>
      <c r="I65" s="3">
        <v>1565</v>
      </c>
      <c r="J65" s="3">
        <v>60</v>
      </c>
      <c r="K65" s="3">
        <v>38</v>
      </c>
    </row>
    <row r="66" spans="1:11" ht="12.75">
      <c r="A66" s="2">
        <v>0.5902777777777778</v>
      </c>
      <c r="B66" s="29" t="s">
        <v>166</v>
      </c>
      <c r="C66" s="3">
        <v>8</v>
      </c>
      <c r="D66" s="3">
        <v>2076</v>
      </c>
      <c r="E66" s="3">
        <v>1558</v>
      </c>
      <c r="F66" s="3">
        <v>1305</v>
      </c>
      <c r="G66" s="3">
        <v>1334</v>
      </c>
      <c r="H66" s="3">
        <v>781</v>
      </c>
      <c r="I66" s="3">
        <v>2200</v>
      </c>
      <c r="J66" s="3">
        <v>32</v>
      </c>
      <c r="K66" s="3">
        <v>49</v>
      </c>
    </row>
    <row r="67" spans="1:11" ht="12.75">
      <c r="A67" s="2">
        <v>0.6041666666666666</v>
      </c>
      <c r="B67" s="29" t="s">
        <v>168</v>
      </c>
      <c r="C67" s="3">
        <v>10</v>
      </c>
      <c r="D67" s="3">
        <v>1815</v>
      </c>
      <c r="E67" s="3">
        <v>2702</v>
      </c>
      <c r="F67" s="3">
        <v>1141</v>
      </c>
      <c r="G67" s="3">
        <v>1310</v>
      </c>
      <c r="H67" s="3">
        <v>2935</v>
      </c>
      <c r="I67" s="3">
        <v>854</v>
      </c>
      <c r="J67" s="3">
        <v>36</v>
      </c>
      <c r="K67" s="3">
        <v>75</v>
      </c>
    </row>
    <row r="68" spans="1:11" ht="12.75">
      <c r="A68" s="2">
        <v>0.625</v>
      </c>
      <c r="B68" s="29" t="s">
        <v>170</v>
      </c>
      <c r="C68" s="3">
        <v>13</v>
      </c>
      <c r="D68" s="3">
        <v>2185</v>
      </c>
      <c r="E68" s="3">
        <v>2056</v>
      </c>
      <c r="F68" s="3">
        <v>2609</v>
      </c>
      <c r="G68" s="3">
        <v>1310</v>
      </c>
      <c r="H68" s="3">
        <v>854</v>
      </c>
      <c r="I68" s="3">
        <v>2935</v>
      </c>
      <c r="J68" s="3">
        <v>70</v>
      </c>
      <c r="K68" s="3">
        <v>40</v>
      </c>
    </row>
    <row r="69" spans="1:11" ht="12.75">
      <c r="A69" s="2">
        <v>0.6319444444444444</v>
      </c>
      <c r="B69" s="29" t="s">
        <v>171</v>
      </c>
      <c r="C69" s="3">
        <v>14</v>
      </c>
      <c r="D69" s="3">
        <v>2166</v>
      </c>
      <c r="E69" s="3">
        <v>2505</v>
      </c>
      <c r="F69" s="3">
        <v>3040</v>
      </c>
      <c r="G69" s="3">
        <v>2200</v>
      </c>
      <c r="H69" s="3">
        <v>1334</v>
      </c>
      <c r="I69" s="3">
        <v>781</v>
      </c>
      <c r="J69" s="3">
        <v>50</v>
      </c>
      <c r="K69" s="3">
        <v>68</v>
      </c>
    </row>
    <row r="70" spans="1:11" ht="12.75">
      <c r="A70" s="2">
        <v>0.638888888888889</v>
      </c>
      <c r="B70" s="29" t="s">
        <v>172</v>
      </c>
      <c r="C70" s="3">
        <v>15</v>
      </c>
      <c r="D70" s="3">
        <v>2056</v>
      </c>
      <c r="E70" s="3">
        <v>2609</v>
      </c>
      <c r="F70" s="3">
        <v>2185</v>
      </c>
      <c r="G70" s="3">
        <v>2935</v>
      </c>
      <c r="H70" s="3">
        <v>1310</v>
      </c>
      <c r="I70" s="3">
        <v>854</v>
      </c>
      <c r="J70" s="3">
        <v>92</v>
      </c>
      <c r="K70" s="3">
        <v>48</v>
      </c>
    </row>
    <row r="71" spans="1:11" ht="12.75">
      <c r="A71" s="2">
        <v>0.6458333333333334</v>
      </c>
      <c r="B71" s="29" t="s">
        <v>173</v>
      </c>
      <c r="C71" s="3">
        <v>16</v>
      </c>
      <c r="D71" s="3">
        <v>3040</v>
      </c>
      <c r="E71" s="3">
        <v>2505</v>
      </c>
      <c r="F71" s="3">
        <v>2166</v>
      </c>
      <c r="G71" s="3">
        <v>2200</v>
      </c>
      <c r="H71" s="3">
        <v>781</v>
      </c>
      <c r="I71" s="3">
        <v>1334</v>
      </c>
      <c r="J71" s="3">
        <v>52</v>
      </c>
      <c r="K71" s="3">
        <v>44</v>
      </c>
    </row>
    <row r="72" spans="1:11" ht="12.75">
      <c r="A72" s="2">
        <v>0.6597222222222222</v>
      </c>
      <c r="B72" s="29" t="s">
        <v>175</v>
      </c>
      <c r="C72" s="3">
        <v>18</v>
      </c>
      <c r="D72" s="3">
        <v>2166</v>
      </c>
      <c r="E72" s="3">
        <v>2505</v>
      </c>
      <c r="F72" s="3">
        <v>3040</v>
      </c>
      <c r="G72" s="3">
        <v>2200</v>
      </c>
      <c r="H72" s="3">
        <v>1334</v>
      </c>
      <c r="I72" s="3">
        <v>781</v>
      </c>
      <c r="J72" s="3">
        <v>69</v>
      </c>
      <c r="K72" s="3">
        <v>91</v>
      </c>
    </row>
    <row r="73" spans="1:11" ht="12.75">
      <c r="A73" s="2">
        <v>0.6666666666666666</v>
      </c>
      <c r="B73" s="29" t="s">
        <v>176</v>
      </c>
      <c r="C73" s="3">
        <v>19</v>
      </c>
      <c r="D73" s="3">
        <v>2056</v>
      </c>
      <c r="E73" s="3">
        <v>2185</v>
      </c>
      <c r="F73" s="3">
        <v>2609</v>
      </c>
      <c r="G73" s="3">
        <v>1334</v>
      </c>
      <c r="H73" s="3">
        <v>781</v>
      </c>
      <c r="I73" s="3">
        <v>2200</v>
      </c>
      <c r="J73" s="3">
        <v>66</v>
      </c>
      <c r="K73" s="3">
        <v>48</v>
      </c>
    </row>
    <row r="74" spans="1:11" ht="12.75">
      <c r="A74" s="2">
        <v>0.6736111111111112</v>
      </c>
      <c r="B74" s="29" t="s">
        <v>177</v>
      </c>
      <c r="C74" s="3">
        <v>20</v>
      </c>
      <c r="D74" s="3">
        <v>2609</v>
      </c>
      <c r="E74" s="3">
        <v>2056</v>
      </c>
      <c r="F74" s="3">
        <v>2185</v>
      </c>
      <c r="G74" s="3">
        <v>2200</v>
      </c>
      <c r="H74" s="3">
        <v>1334</v>
      </c>
      <c r="I74" s="3">
        <v>781</v>
      </c>
      <c r="J74" s="3">
        <v>97</v>
      </c>
      <c r="K74" s="3">
        <v>54</v>
      </c>
    </row>
    <row r="75" spans="8:11" ht="12.75">
      <c r="H75" t="s">
        <v>104</v>
      </c>
      <c r="J75">
        <f>SUM(J59:J74)</f>
        <v>1013</v>
      </c>
      <c r="K75">
        <f>SUM(K59:K74)</f>
        <v>858</v>
      </c>
    </row>
    <row r="76" spans="8:11" ht="12.75">
      <c r="H76" t="s">
        <v>105</v>
      </c>
      <c r="K76">
        <f>(J75+K75)/C74/2</f>
        <v>46.775</v>
      </c>
    </row>
  </sheetData>
  <sheetProtection/>
  <mergeCells count="1">
    <mergeCell ref="A57:K5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08">
      <selection activeCell="K117" sqref="K117"/>
    </sheetView>
  </sheetViews>
  <sheetFormatPr defaultColWidth="11.00390625" defaultRowHeight="12.75"/>
  <cols>
    <col min="1" max="1" width="14.125" style="1" customWidth="1"/>
    <col min="2" max="11" width="7.625" style="0" customWidth="1"/>
  </cols>
  <sheetData>
    <row r="1" spans="1:2" ht="12.75">
      <c r="A1" s="1" t="s">
        <v>63</v>
      </c>
      <c r="B1" t="s">
        <v>64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 t="s">
        <v>65</v>
      </c>
      <c r="B3" s="2">
        <v>0.3993055555555556</v>
      </c>
      <c r="C3" s="3">
        <v>1</v>
      </c>
      <c r="D3" s="3">
        <v>2638</v>
      </c>
      <c r="E3" s="3">
        <v>270</v>
      </c>
      <c r="F3" s="3">
        <v>810</v>
      </c>
      <c r="G3" s="3">
        <v>353</v>
      </c>
      <c r="H3" s="3">
        <v>2869</v>
      </c>
      <c r="I3" s="3">
        <v>1546</v>
      </c>
      <c r="J3" s="3">
        <v>52</v>
      </c>
      <c r="K3" s="3">
        <v>38</v>
      </c>
    </row>
    <row r="4" spans="1:11" ht="12.75">
      <c r="A4" s="1">
        <f>B4-B3</f>
        <v>0.006249999999999922</v>
      </c>
      <c r="B4" s="2">
        <v>0.4055555555555555</v>
      </c>
      <c r="C4" s="3">
        <v>2</v>
      </c>
      <c r="D4" s="3">
        <v>287</v>
      </c>
      <c r="E4" s="3">
        <v>527</v>
      </c>
      <c r="F4" s="3">
        <v>496</v>
      </c>
      <c r="G4" s="3">
        <v>1606</v>
      </c>
      <c r="H4" s="3">
        <v>2476</v>
      </c>
      <c r="I4" s="3">
        <v>871</v>
      </c>
      <c r="J4" s="3">
        <v>62</v>
      </c>
      <c r="K4" s="3">
        <v>6</v>
      </c>
    </row>
    <row r="5" spans="1:11" ht="12.75">
      <c r="A5" s="1">
        <f aca="true" t="shared" si="0" ref="A5:A69">B5-B4</f>
        <v>0.004861111111111149</v>
      </c>
      <c r="B5" s="2">
        <v>0.41041666666666665</v>
      </c>
      <c r="C5" s="3">
        <v>3</v>
      </c>
      <c r="D5" s="3">
        <v>102</v>
      </c>
      <c r="E5" s="3">
        <v>352</v>
      </c>
      <c r="F5" s="3">
        <v>1203</v>
      </c>
      <c r="G5" s="3">
        <v>569</v>
      </c>
      <c r="H5" s="3">
        <v>1537</v>
      </c>
      <c r="I5" s="3">
        <v>1803</v>
      </c>
      <c r="J5" s="3">
        <v>62</v>
      </c>
      <c r="K5" s="3">
        <v>28</v>
      </c>
    </row>
    <row r="6" spans="1:11" ht="12.75">
      <c r="A6" s="1">
        <f t="shared" si="0"/>
        <v>0.009027777777777801</v>
      </c>
      <c r="B6" s="2">
        <v>0.41944444444444445</v>
      </c>
      <c r="C6" s="3">
        <v>4</v>
      </c>
      <c r="D6" s="3">
        <v>884</v>
      </c>
      <c r="E6" s="3">
        <v>2487</v>
      </c>
      <c r="F6" s="3">
        <v>1601</v>
      </c>
      <c r="G6" s="3">
        <v>870</v>
      </c>
      <c r="H6" s="3">
        <v>263</v>
      </c>
      <c r="I6" s="3">
        <v>417</v>
      </c>
      <c r="J6" s="3">
        <v>40</v>
      </c>
      <c r="K6" s="3">
        <v>54</v>
      </c>
    </row>
    <row r="7" spans="1:11" ht="12.75">
      <c r="A7" s="1">
        <f t="shared" si="0"/>
        <v>0.005555555555555536</v>
      </c>
      <c r="B7" s="2">
        <v>0.425</v>
      </c>
      <c r="C7" s="3">
        <v>5</v>
      </c>
      <c r="D7" s="3">
        <v>2010</v>
      </c>
      <c r="E7" s="3">
        <v>2347</v>
      </c>
      <c r="F7" s="3">
        <v>533</v>
      </c>
      <c r="G7" s="3">
        <v>545</v>
      </c>
      <c r="H7" s="3">
        <v>564</v>
      </c>
      <c r="I7" s="3">
        <v>1358</v>
      </c>
      <c r="J7" s="3">
        <v>56</v>
      </c>
      <c r="K7" s="3">
        <v>38</v>
      </c>
    </row>
    <row r="8" spans="1:11" ht="12.75">
      <c r="A8" s="1">
        <f t="shared" si="0"/>
        <v>0.004861111111111094</v>
      </c>
      <c r="B8" s="2">
        <v>0.4298611111111111</v>
      </c>
      <c r="C8" s="3">
        <v>6</v>
      </c>
      <c r="D8" s="3">
        <v>2875</v>
      </c>
      <c r="E8" s="3">
        <v>2872</v>
      </c>
      <c r="F8" s="3">
        <v>358</v>
      </c>
      <c r="G8" s="3">
        <v>1607</v>
      </c>
      <c r="H8" s="3">
        <v>514</v>
      </c>
      <c r="I8" s="3">
        <v>329</v>
      </c>
      <c r="J8" s="3">
        <v>66</v>
      </c>
      <c r="K8" s="3">
        <v>0</v>
      </c>
    </row>
    <row r="9" spans="1:11" ht="12.75">
      <c r="A9" s="1">
        <f t="shared" si="0"/>
        <v>0.007638888888888917</v>
      </c>
      <c r="B9" s="2">
        <v>0.4375</v>
      </c>
      <c r="C9" s="3">
        <v>7</v>
      </c>
      <c r="D9" s="3">
        <v>1468</v>
      </c>
      <c r="E9" s="3">
        <v>371</v>
      </c>
      <c r="F9" s="3">
        <v>28</v>
      </c>
      <c r="G9" s="3">
        <v>1808</v>
      </c>
      <c r="H9" s="3">
        <v>1751</v>
      </c>
      <c r="I9" s="3">
        <v>2161</v>
      </c>
      <c r="J9" s="3">
        <v>24</v>
      </c>
      <c r="K9" s="3">
        <v>20</v>
      </c>
    </row>
    <row r="10" spans="1:11" ht="12.75">
      <c r="A10" s="1">
        <f t="shared" si="0"/>
        <v>0.004166666666666652</v>
      </c>
      <c r="B10" s="2">
        <v>0.44166666666666665</v>
      </c>
      <c r="C10" s="3">
        <v>8</v>
      </c>
      <c r="D10" s="3">
        <v>271</v>
      </c>
      <c r="E10" s="3">
        <v>2027</v>
      </c>
      <c r="F10" s="3">
        <v>2476</v>
      </c>
      <c r="G10" s="3">
        <v>806</v>
      </c>
      <c r="H10" s="3">
        <v>1554</v>
      </c>
      <c r="I10" s="3">
        <v>1803</v>
      </c>
      <c r="J10" s="3">
        <v>12</v>
      </c>
      <c r="K10" s="3">
        <v>46</v>
      </c>
    </row>
    <row r="11" spans="1:11" ht="12.75">
      <c r="A11" s="1">
        <f t="shared" si="0"/>
        <v>0.004166666666666652</v>
      </c>
      <c r="B11" s="2">
        <v>0.4458333333333333</v>
      </c>
      <c r="C11" s="3">
        <v>9</v>
      </c>
      <c r="D11" s="3">
        <v>870</v>
      </c>
      <c r="E11" s="3">
        <v>2869</v>
      </c>
      <c r="F11" s="3">
        <v>1607</v>
      </c>
      <c r="G11" s="3">
        <v>2638</v>
      </c>
      <c r="H11" s="3">
        <v>287</v>
      </c>
      <c r="I11" s="3">
        <v>263</v>
      </c>
      <c r="J11" s="3">
        <v>70</v>
      </c>
      <c r="K11" s="3">
        <v>60</v>
      </c>
    </row>
    <row r="12" spans="1:11" ht="12.75">
      <c r="A12" s="1">
        <f t="shared" si="0"/>
        <v>0.005555555555555591</v>
      </c>
      <c r="B12" s="2">
        <v>0.4513888888888889</v>
      </c>
      <c r="C12" s="3">
        <v>10</v>
      </c>
      <c r="D12" s="3">
        <v>352</v>
      </c>
      <c r="E12" s="3">
        <v>871</v>
      </c>
      <c r="F12" s="3">
        <v>371</v>
      </c>
      <c r="G12" s="3">
        <v>1203</v>
      </c>
      <c r="H12" s="3">
        <v>1546</v>
      </c>
      <c r="I12" s="3">
        <v>545</v>
      </c>
      <c r="J12" s="3">
        <v>26</v>
      </c>
      <c r="K12" s="3">
        <v>38</v>
      </c>
    </row>
    <row r="13" spans="1:11" ht="12.75">
      <c r="A13" s="1">
        <f t="shared" si="0"/>
        <v>0.004861111111111094</v>
      </c>
      <c r="B13" s="2">
        <v>0.45625</v>
      </c>
      <c r="C13" s="3">
        <v>11</v>
      </c>
      <c r="D13" s="3">
        <v>1606</v>
      </c>
      <c r="E13" s="3">
        <v>353</v>
      </c>
      <c r="F13" s="3">
        <v>271</v>
      </c>
      <c r="G13" s="3">
        <v>496</v>
      </c>
      <c r="H13" s="3">
        <v>1468</v>
      </c>
      <c r="I13" s="3">
        <v>2875</v>
      </c>
      <c r="J13" s="3">
        <v>54</v>
      </c>
      <c r="K13" s="3">
        <v>24</v>
      </c>
    </row>
    <row r="14" spans="1:11" ht="12.75">
      <c r="A14" s="1">
        <f t="shared" si="0"/>
        <v>0.004166666666666707</v>
      </c>
      <c r="B14" s="2">
        <v>0.4604166666666667</v>
      </c>
      <c r="C14" s="3">
        <v>12</v>
      </c>
      <c r="D14" s="3">
        <v>514</v>
      </c>
      <c r="E14" s="3">
        <v>2872</v>
      </c>
      <c r="F14" s="3">
        <v>2161</v>
      </c>
      <c r="G14" s="3">
        <v>270</v>
      </c>
      <c r="H14" s="3">
        <v>1554</v>
      </c>
      <c r="I14" s="3">
        <v>2010</v>
      </c>
      <c r="J14" s="3">
        <v>55</v>
      </c>
      <c r="K14" s="3">
        <v>74</v>
      </c>
    </row>
    <row r="15" spans="1:11" ht="12.75">
      <c r="A15" s="1">
        <f t="shared" si="0"/>
        <v>0.005555555555555536</v>
      </c>
      <c r="B15" s="2">
        <v>0.46597222222222223</v>
      </c>
      <c r="C15" s="3">
        <v>13</v>
      </c>
      <c r="D15" s="3">
        <v>102</v>
      </c>
      <c r="E15" s="3">
        <v>806</v>
      </c>
      <c r="F15" s="3">
        <v>1537</v>
      </c>
      <c r="G15" s="3">
        <v>1808</v>
      </c>
      <c r="H15" s="3">
        <v>28</v>
      </c>
      <c r="I15" s="3">
        <v>1601</v>
      </c>
      <c r="J15" s="3">
        <v>46</v>
      </c>
      <c r="K15" s="3">
        <v>24</v>
      </c>
    </row>
    <row r="16" spans="1:11" ht="12.75">
      <c r="A16" s="1">
        <f t="shared" si="0"/>
        <v>0.004166666666666652</v>
      </c>
      <c r="B16" s="2">
        <v>0.4701388888888889</v>
      </c>
      <c r="C16" s="3">
        <v>14</v>
      </c>
      <c r="D16" s="3">
        <v>527</v>
      </c>
      <c r="E16" s="3">
        <v>417</v>
      </c>
      <c r="F16" s="3">
        <v>329</v>
      </c>
      <c r="G16" s="3">
        <v>533</v>
      </c>
      <c r="H16" s="3">
        <v>1751</v>
      </c>
      <c r="I16" s="3">
        <v>564</v>
      </c>
      <c r="J16" s="3">
        <v>58</v>
      </c>
      <c r="K16" s="3">
        <v>42</v>
      </c>
    </row>
    <row r="17" spans="1:11" ht="12.75">
      <c r="A17" s="1">
        <f t="shared" si="0"/>
        <v>0.004861111111111094</v>
      </c>
      <c r="B17" s="2">
        <v>0.475</v>
      </c>
      <c r="C17" s="3">
        <v>15</v>
      </c>
      <c r="D17" s="3">
        <v>569</v>
      </c>
      <c r="E17" s="3">
        <v>810</v>
      </c>
      <c r="F17" s="3">
        <v>358</v>
      </c>
      <c r="G17" s="3">
        <v>1358</v>
      </c>
      <c r="H17" s="3">
        <v>884</v>
      </c>
      <c r="I17" s="3">
        <v>2027</v>
      </c>
      <c r="J17" s="3">
        <v>51</v>
      </c>
      <c r="K17" s="3">
        <v>16</v>
      </c>
    </row>
    <row r="18" spans="1:11" ht="12.75">
      <c r="A18" s="1">
        <f t="shared" si="0"/>
        <v>0.004166666666666707</v>
      </c>
      <c r="B18" s="2">
        <v>0.4791666666666667</v>
      </c>
      <c r="C18" s="3">
        <v>16</v>
      </c>
      <c r="D18" s="3">
        <v>2487</v>
      </c>
      <c r="E18" s="3">
        <v>1546</v>
      </c>
      <c r="F18" s="3">
        <v>28</v>
      </c>
      <c r="G18" s="3">
        <v>2347</v>
      </c>
      <c r="H18" s="3">
        <v>2872</v>
      </c>
      <c r="I18" s="3">
        <v>2869</v>
      </c>
      <c r="J18" s="3">
        <v>32</v>
      </c>
      <c r="K18" s="3">
        <v>32</v>
      </c>
    </row>
    <row r="19" spans="1:11" ht="12.75">
      <c r="A19" s="1">
        <f t="shared" si="0"/>
        <v>0.004861111111111094</v>
      </c>
      <c r="B19" s="2">
        <v>0.4840277777777778</v>
      </c>
      <c r="C19" s="3">
        <v>17</v>
      </c>
      <c r="D19" s="3">
        <v>1468</v>
      </c>
      <c r="E19" s="3">
        <v>353</v>
      </c>
      <c r="F19" s="3">
        <v>533</v>
      </c>
      <c r="G19" s="3">
        <v>271</v>
      </c>
      <c r="H19" s="3">
        <v>870</v>
      </c>
      <c r="I19" s="3">
        <v>371</v>
      </c>
      <c r="J19" s="3">
        <v>26</v>
      </c>
      <c r="K19" s="3">
        <v>50</v>
      </c>
    </row>
    <row r="20" spans="1:11" ht="12.75">
      <c r="A20" s="1">
        <f t="shared" si="0"/>
        <v>0.004861111111111094</v>
      </c>
      <c r="B20" s="2">
        <v>0.4888888888888889</v>
      </c>
      <c r="C20" s="3">
        <v>18</v>
      </c>
      <c r="D20" s="3">
        <v>102</v>
      </c>
      <c r="E20" s="3">
        <v>1606</v>
      </c>
      <c r="F20" s="3">
        <v>287</v>
      </c>
      <c r="G20" s="3">
        <v>569</v>
      </c>
      <c r="H20" s="3">
        <v>884</v>
      </c>
      <c r="I20" s="3">
        <v>417</v>
      </c>
      <c r="J20" s="3">
        <v>109</v>
      </c>
      <c r="K20" s="3">
        <v>61</v>
      </c>
    </row>
    <row r="21" spans="1:11" ht="12.75">
      <c r="A21" s="1">
        <f t="shared" si="0"/>
        <v>0.00347222222222221</v>
      </c>
      <c r="B21" s="2">
        <v>0.4923611111111111</v>
      </c>
      <c r="C21" s="3">
        <v>19</v>
      </c>
      <c r="D21" s="3">
        <v>1358</v>
      </c>
      <c r="E21" s="3">
        <v>352</v>
      </c>
      <c r="F21" s="3">
        <v>1808</v>
      </c>
      <c r="G21" s="3">
        <v>514</v>
      </c>
      <c r="H21" s="3">
        <v>2027</v>
      </c>
      <c r="I21" s="3">
        <v>2487</v>
      </c>
      <c r="J21" s="3">
        <v>44</v>
      </c>
      <c r="K21" s="3">
        <v>26</v>
      </c>
    </row>
    <row r="22" spans="1:11" ht="12.75">
      <c r="A22" s="1">
        <f t="shared" si="0"/>
        <v>0.004166666666666652</v>
      </c>
      <c r="B22" s="2">
        <v>0.49652777777777773</v>
      </c>
      <c r="C22" s="3">
        <v>20</v>
      </c>
      <c r="D22" s="3">
        <v>871</v>
      </c>
      <c r="E22" s="3">
        <v>1537</v>
      </c>
      <c r="F22" s="3">
        <v>1751</v>
      </c>
      <c r="G22" s="3">
        <v>810</v>
      </c>
      <c r="H22" s="3">
        <v>806</v>
      </c>
      <c r="I22" s="3">
        <v>2010</v>
      </c>
      <c r="J22" s="3">
        <v>28</v>
      </c>
      <c r="K22" s="3">
        <v>52</v>
      </c>
    </row>
    <row r="23" spans="1:11" ht="12.75">
      <c r="A23" s="1">
        <f t="shared" si="0"/>
        <v>0.004166666666666707</v>
      </c>
      <c r="B23" s="2">
        <v>0.5006944444444444</v>
      </c>
      <c r="C23" s="3">
        <v>21</v>
      </c>
      <c r="D23" s="3">
        <v>2161</v>
      </c>
      <c r="E23" s="3">
        <v>2638</v>
      </c>
      <c r="F23" s="3">
        <v>2875</v>
      </c>
      <c r="G23" s="3">
        <v>263</v>
      </c>
      <c r="H23" s="3">
        <v>496</v>
      </c>
      <c r="I23" s="3">
        <v>545</v>
      </c>
      <c r="J23" s="3">
        <v>59</v>
      </c>
      <c r="K23" s="3">
        <v>44</v>
      </c>
    </row>
    <row r="24" spans="1:11" ht="12.75">
      <c r="A24" s="1">
        <f t="shared" si="0"/>
        <v>0.004166666666666652</v>
      </c>
      <c r="B24" s="2">
        <v>0.5048611111111111</v>
      </c>
      <c r="C24" s="3">
        <v>22</v>
      </c>
      <c r="D24" s="3">
        <v>527</v>
      </c>
      <c r="E24" s="3">
        <v>1803</v>
      </c>
      <c r="F24" s="3">
        <v>1607</v>
      </c>
      <c r="G24" s="3">
        <v>2347</v>
      </c>
      <c r="H24" s="3">
        <v>329</v>
      </c>
      <c r="I24" s="3">
        <v>270</v>
      </c>
      <c r="J24" s="3">
        <v>18</v>
      </c>
      <c r="K24" s="3">
        <v>8</v>
      </c>
    </row>
    <row r="25" spans="1:11" ht="12.75">
      <c r="A25" s="1" t="s">
        <v>188</v>
      </c>
      <c r="B25" s="2">
        <v>0.54375</v>
      </c>
      <c r="C25" s="3">
        <v>23</v>
      </c>
      <c r="D25" s="3">
        <v>2476</v>
      </c>
      <c r="E25" s="3">
        <v>1554</v>
      </c>
      <c r="F25" s="3">
        <v>1601</v>
      </c>
      <c r="G25" s="3">
        <v>564</v>
      </c>
      <c r="H25" s="3">
        <v>358</v>
      </c>
      <c r="I25" s="3">
        <v>1203</v>
      </c>
      <c r="J25" s="3">
        <v>16</v>
      </c>
      <c r="K25" s="3">
        <v>58</v>
      </c>
    </row>
    <row r="26" spans="1:11" ht="12.75">
      <c r="A26" s="1">
        <f t="shared" si="0"/>
        <v>0.005555555555555647</v>
      </c>
      <c r="B26" s="2">
        <v>0.5493055555555556</v>
      </c>
      <c r="C26" s="3">
        <v>24</v>
      </c>
      <c r="D26" s="3">
        <v>1751</v>
      </c>
      <c r="E26" s="3">
        <v>545</v>
      </c>
      <c r="F26" s="3">
        <v>28</v>
      </c>
      <c r="G26" s="3">
        <v>287</v>
      </c>
      <c r="H26" s="3">
        <v>271</v>
      </c>
      <c r="I26" s="3">
        <v>2487</v>
      </c>
      <c r="J26" s="3">
        <v>46</v>
      </c>
      <c r="K26" s="3">
        <v>70</v>
      </c>
    </row>
    <row r="27" spans="1:11" ht="12.75">
      <c r="A27" s="1">
        <f t="shared" si="0"/>
        <v>0.009027777777777746</v>
      </c>
      <c r="B27" s="2">
        <v>0.5583333333333333</v>
      </c>
      <c r="C27" s="3">
        <v>25</v>
      </c>
      <c r="D27" s="3">
        <v>263</v>
      </c>
      <c r="E27" s="3">
        <v>806</v>
      </c>
      <c r="F27" s="3">
        <v>1358</v>
      </c>
      <c r="G27" s="3">
        <v>2875</v>
      </c>
      <c r="H27" s="3">
        <v>527</v>
      </c>
      <c r="I27" s="3">
        <v>1606</v>
      </c>
      <c r="J27" s="3">
        <v>68</v>
      </c>
      <c r="K27" s="3">
        <v>64</v>
      </c>
    </row>
    <row r="28" spans="1:11" ht="12.75">
      <c r="A28" s="1">
        <f t="shared" si="0"/>
        <v>0.006249999999999978</v>
      </c>
      <c r="B28" s="2">
        <v>0.5645833333333333</v>
      </c>
      <c r="C28" s="3">
        <v>26</v>
      </c>
      <c r="D28" s="3">
        <v>2027</v>
      </c>
      <c r="E28" s="3">
        <v>2872</v>
      </c>
      <c r="F28" s="3">
        <v>2638</v>
      </c>
      <c r="G28" s="3">
        <v>371</v>
      </c>
      <c r="H28" s="3">
        <v>1537</v>
      </c>
      <c r="I28" s="3">
        <v>1601</v>
      </c>
      <c r="J28" s="3">
        <v>24</v>
      </c>
      <c r="K28" s="3">
        <v>16</v>
      </c>
    </row>
    <row r="29" spans="1:11" ht="12.75">
      <c r="A29" s="1">
        <f t="shared" si="0"/>
        <v>0.004166666666666652</v>
      </c>
      <c r="B29" s="2">
        <v>0.56875</v>
      </c>
      <c r="C29" s="3">
        <v>27</v>
      </c>
      <c r="D29" s="3">
        <v>564</v>
      </c>
      <c r="E29" s="3">
        <v>569</v>
      </c>
      <c r="F29" s="3">
        <v>270</v>
      </c>
      <c r="G29" s="3">
        <v>358</v>
      </c>
      <c r="H29" s="3">
        <v>870</v>
      </c>
      <c r="I29" s="3">
        <v>2010</v>
      </c>
      <c r="J29" s="3">
        <v>35</v>
      </c>
      <c r="K29" s="3">
        <v>104</v>
      </c>
    </row>
    <row r="30" spans="1:11" ht="12.75">
      <c r="A30" s="1">
        <f t="shared" si="0"/>
        <v>0.005555555555555536</v>
      </c>
      <c r="B30" s="2">
        <v>0.5743055555555555</v>
      </c>
      <c r="C30" s="3">
        <v>28</v>
      </c>
      <c r="D30" s="3">
        <v>1554</v>
      </c>
      <c r="E30" s="3">
        <v>417</v>
      </c>
      <c r="F30" s="3">
        <v>1607</v>
      </c>
      <c r="G30" s="3">
        <v>353</v>
      </c>
      <c r="H30" s="3">
        <v>329</v>
      </c>
      <c r="I30" s="3">
        <v>1808</v>
      </c>
      <c r="J30" s="3">
        <v>44</v>
      </c>
      <c r="K30" s="3">
        <v>36</v>
      </c>
    </row>
    <row r="31" spans="1:11" ht="12.75">
      <c r="A31" s="1">
        <f t="shared" si="0"/>
        <v>0.004166666666666652</v>
      </c>
      <c r="B31" s="2">
        <v>0.5784722222222222</v>
      </c>
      <c r="C31" s="3">
        <v>29</v>
      </c>
      <c r="D31" s="3">
        <v>2869</v>
      </c>
      <c r="E31" s="3">
        <v>533</v>
      </c>
      <c r="F31" s="3">
        <v>810</v>
      </c>
      <c r="G31" s="3">
        <v>352</v>
      </c>
      <c r="H31" s="3">
        <v>1803</v>
      </c>
      <c r="I31" s="3">
        <v>2161</v>
      </c>
      <c r="J31" s="3">
        <v>30</v>
      </c>
      <c r="K31" s="3">
        <v>69</v>
      </c>
    </row>
    <row r="32" spans="1:11" ht="12.75">
      <c r="A32" s="1">
        <f t="shared" si="0"/>
        <v>0.004861111111111205</v>
      </c>
      <c r="B32" s="2">
        <v>0.5833333333333334</v>
      </c>
      <c r="C32" s="3">
        <v>30</v>
      </c>
      <c r="D32" s="3">
        <v>884</v>
      </c>
      <c r="E32" s="3">
        <v>2476</v>
      </c>
      <c r="F32" s="3">
        <v>1468</v>
      </c>
      <c r="G32" s="3">
        <v>2347</v>
      </c>
      <c r="H32" s="3">
        <v>871</v>
      </c>
      <c r="I32" s="3">
        <v>1546</v>
      </c>
      <c r="J32" s="3">
        <v>64</v>
      </c>
      <c r="K32" s="3">
        <v>0</v>
      </c>
    </row>
    <row r="33" spans="1:11" ht="12.75">
      <c r="A33" s="1">
        <f t="shared" si="0"/>
        <v>0.004861111111111094</v>
      </c>
      <c r="B33" s="2">
        <v>0.5881944444444445</v>
      </c>
      <c r="C33" s="3">
        <v>31</v>
      </c>
      <c r="D33" s="3">
        <v>496</v>
      </c>
      <c r="E33" s="3">
        <v>1203</v>
      </c>
      <c r="F33" s="3">
        <v>1751</v>
      </c>
      <c r="G33" s="3">
        <v>514</v>
      </c>
      <c r="H33" s="3">
        <v>102</v>
      </c>
      <c r="I33" s="3">
        <v>263</v>
      </c>
      <c r="J33" s="3">
        <v>20</v>
      </c>
      <c r="K33" s="3">
        <v>54</v>
      </c>
    </row>
    <row r="34" spans="1:11" ht="12.75">
      <c r="A34" s="1">
        <f t="shared" si="0"/>
        <v>0.004166666666666652</v>
      </c>
      <c r="B34" s="2">
        <v>0.5923611111111111</v>
      </c>
      <c r="C34" s="3">
        <v>32</v>
      </c>
      <c r="D34" s="3">
        <v>564</v>
      </c>
      <c r="E34" s="3">
        <v>287</v>
      </c>
      <c r="F34" s="3">
        <v>806</v>
      </c>
      <c r="G34" s="3">
        <v>810</v>
      </c>
      <c r="H34" s="3">
        <v>352</v>
      </c>
      <c r="I34" s="3">
        <v>353</v>
      </c>
      <c r="J34" s="3">
        <v>68</v>
      </c>
      <c r="K34" s="3">
        <v>6</v>
      </c>
    </row>
    <row r="35" spans="1:11" ht="12.75">
      <c r="A35" s="1">
        <f t="shared" si="0"/>
        <v>0.004166666666666652</v>
      </c>
      <c r="B35" s="2">
        <v>0.5965277777777778</v>
      </c>
      <c r="C35" s="3">
        <v>33</v>
      </c>
      <c r="D35" s="3">
        <v>1468</v>
      </c>
      <c r="E35" s="3">
        <v>2347</v>
      </c>
      <c r="F35" s="3">
        <v>1537</v>
      </c>
      <c r="G35" s="3">
        <v>417</v>
      </c>
      <c r="H35" s="3">
        <v>2869</v>
      </c>
      <c r="I35" s="3">
        <v>358</v>
      </c>
      <c r="J35" s="3">
        <v>64</v>
      </c>
      <c r="K35" s="3">
        <v>42</v>
      </c>
    </row>
    <row r="36" spans="1:11" ht="12.75">
      <c r="A36" s="1">
        <f t="shared" si="0"/>
        <v>0.004166666666666652</v>
      </c>
      <c r="B36" s="2">
        <v>0.6006944444444444</v>
      </c>
      <c r="C36" s="3">
        <v>34</v>
      </c>
      <c r="D36" s="3">
        <v>329</v>
      </c>
      <c r="E36" s="3">
        <v>2487</v>
      </c>
      <c r="F36" s="3">
        <v>870</v>
      </c>
      <c r="G36" s="3">
        <v>102</v>
      </c>
      <c r="H36" s="3">
        <v>2161</v>
      </c>
      <c r="I36" s="3">
        <v>271</v>
      </c>
      <c r="J36" s="3">
        <v>36</v>
      </c>
      <c r="K36" s="3">
        <v>60</v>
      </c>
    </row>
    <row r="37" spans="1:11" ht="12.75">
      <c r="A37" s="1">
        <f t="shared" si="0"/>
        <v>0.004166666666666763</v>
      </c>
      <c r="B37" s="2">
        <v>0.6048611111111112</v>
      </c>
      <c r="C37" s="3">
        <v>35</v>
      </c>
      <c r="D37" s="3">
        <v>871</v>
      </c>
      <c r="E37" s="3">
        <v>2027</v>
      </c>
      <c r="F37" s="3">
        <v>533</v>
      </c>
      <c r="G37" s="3">
        <v>1203</v>
      </c>
      <c r="H37" s="3">
        <v>2476</v>
      </c>
      <c r="I37" s="3">
        <v>270</v>
      </c>
      <c r="J37" s="3">
        <v>50</v>
      </c>
      <c r="K37" s="3">
        <v>50</v>
      </c>
    </row>
    <row r="38" spans="1:11" ht="12.75">
      <c r="A38" s="1">
        <f t="shared" si="0"/>
        <v>0.005555555555555536</v>
      </c>
      <c r="B38" s="2">
        <v>0.6104166666666667</v>
      </c>
      <c r="C38" s="3">
        <v>36</v>
      </c>
      <c r="D38" s="3">
        <v>2638</v>
      </c>
      <c r="E38" s="3">
        <v>884</v>
      </c>
      <c r="F38" s="3">
        <v>545</v>
      </c>
      <c r="G38" s="3">
        <v>1358</v>
      </c>
      <c r="H38" s="3">
        <v>2872</v>
      </c>
      <c r="I38" s="3">
        <v>527</v>
      </c>
      <c r="J38" s="3">
        <v>22</v>
      </c>
      <c r="K38" s="3">
        <v>56</v>
      </c>
    </row>
    <row r="39" spans="1:11" ht="12.75">
      <c r="A39" s="1">
        <f t="shared" si="0"/>
        <v>0.003472222222222099</v>
      </c>
      <c r="B39" s="2">
        <v>0.6138888888888888</v>
      </c>
      <c r="C39" s="3">
        <v>37</v>
      </c>
      <c r="D39" s="3">
        <v>1546</v>
      </c>
      <c r="E39" s="3">
        <v>496</v>
      </c>
      <c r="F39" s="3">
        <v>1808</v>
      </c>
      <c r="G39" s="3">
        <v>2010</v>
      </c>
      <c r="H39" s="3">
        <v>1803</v>
      </c>
      <c r="I39" s="3">
        <v>1601</v>
      </c>
      <c r="J39" s="3">
        <v>54</v>
      </c>
      <c r="K39" s="3">
        <v>65</v>
      </c>
    </row>
    <row r="40" spans="1:11" ht="12.75">
      <c r="A40" s="1">
        <f t="shared" si="0"/>
        <v>0.009027777777777857</v>
      </c>
      <c r="B40" s="2">
        <v>0.6229166666666667</v>
      </c>
      <c r="C40" s="3">
        <v>38</v>
      </c>
      <c r="D40" s="3">
        <v>1606</v>
      </c>
      <c r="E40" s="3">
        <v>514</v>
      </c>
      <c r="F40" s="3">
        <v>1554</v>
      </c>
      <c r="G40" s="3">
        <v>371</v>
      </c>
      <c r="H40" s="3">
        <v>1607</v>
      </c>
      <c r="I40" s="3">
        <v>569</v>
      </c>
      <c r="J40" s="3">
        <v>48</v>
      </c>
      <c r="K40" s="3">
        <v>40</v>
      </c>
    </row>
    <row r="41" spans="1:11" ht="12.75">
      <c r="A41" s="1">
        <f t="shared" si="0"/>
        <v>0.005555555555555536</v>
      </c>
      <c r="B41" s="2">
        <v>0.6284722222222222</v>
      </c>
      <c r="C41" s="3">
        <v>39</v>
      </c>
      <c r="D41" s="3">
        <v>2875</v>
      </c>
      <c r="E41" s="3">
        <v>329</v>
      </c>
      <c r="F41" s="3">
        <v>263</v>
      </c>
      <c r="G41" s="3">
        <v>28</v>
      </c>
      <c r="H41" s="3">
        <v>2476</v>
      </c>
      <c r="I41" s="3">
        <v>352</v>
      </c>
      <c r="J41" s="3">
        <v>70</v>
      </c>
      <c r="K41" s="3">
        <v>58</v>
      </c>
    </row>
    <row r="42" spans="1:11" ht="12.75">
      <c r="A42" s="1">
        <f t="shared" si="0"/>
        <v>0.004166666666666652</v>
      </c>
      <c r="B42" s="2">
        <v>0.6326388888888889</v>
      </c>
      <c r="C42" s="3">
        <v>40</v>
      </c>
      <c r="D42" s="3">
        <v>358</v>
      </c>
      <c r="E42" s="3">
        <v>2161</v>
      </c>
      <c r="F42" s="3">
        <v>1546</v>
      </c>
      <c r="G42" s="3">
        <v>353</v>
      </c>
      <c r="H42" s="3">
        <v>1601</v>
      </c>
      <c r="I42" s="3">
        <v>527</v>
      </c>
      <c r="J42" s="3">
        <v>58</v>
      </c>
      <c r="K42" s="3">
        <v>20</v>
      </c>
    </row>
    <row r="43" spans="1:11" ht="12.75">
      <c r="A43" s="1">
        <f t="shared" si="0"/>
        <v>0.003472222222222321</v>
      </c>
      <c r="B43" s="2">
        <v>0.6361111111111112</v>
      </c>
      <c r="C43" s="3">
        <v>41</v>
      </c>
      <c r="D43" s="3">
        <v>271</v>
      </c>
      <c r="E43" s="3">
        <v>514</v>
      </c>
      <c r="F43" s="3">
        <v>1803</v>
      </c>
      <c r="G43" s="3">
        <v>1537</v>
      </c>
      <c r="H43" s="3">
        <v>2638</v>
      </c>
      <c r="I43" s="3">
        <v>564</v>
      </c>
      <c r="J43" s="3">
        <v>40</v>
      </c>
      <c r="K43" s="3">
        <v>44</v>
      </c>
    </row>
    <row r="44" spans="1:11" ht="12.75">
      <c r="A44" s="1">
        <f t="shared" si="0"/>
        <v>0.004166666666666652</v>
      </c>
      <c r="B44" s="2">
        <v>0.6402777777777778</v>
      </c>
      <c r="C44" s="3">
        <v>42</v>
      </c>
      <c r="D44" s="3">
        <v>1468</v>
      </c>
      <c r="E44" s="3">
        <v>545</v>
      </c>
      <c r="F44" s="3">
        <v>2487</v>
      </c>
      <c r="G44" s="3">
        <v>810</v>
      </c>
      <c r="H44" s="3">
        <v>1554</v>
      </c>
      <c r="I44" s="3">
        <v>496</v>
      </c>
      <c r="J44" s="3">
        <v>42</v>
      </c>
      <c r="K44" s="3">
        <v>24</v>
      </c>
    </row>
    <row r="45" spans="1:11" ht="12.75">
      <c r="A45" s="1">
        <f t="shared" si="0"/>
        <v>0.004861111111110983</v>
      </c>
      <c r="B45" s="2">
        <v>0.6451388888888888</v>
      </c>
      <c r="C45" s="3">
        <v>43</v>
      </c>
      <c r="D45" s="3">
        <v>533</v>
      </c>
      <c r="E45" s="3">
        <v>1203</v>
      </c>
      <c r="F45" s="3">
        <v>884</v>
      </c>
      <c r="G45" s="3">
        <v>2010</v>
      </c>
      <c r="H45" s="3">
        <v>417</v>
      </c>
      <c r="I45" s="3">
        <v>28</v>
      </c>
      <c r="J45" s="3">
        <v>44</v>
      </c>
      <c r="K45" s="3">
        <v>92</v>
      </c>
    </row>
    <row r="46" spans="1:11" ht="12.75">
      <c r="A46" s="1">
        <f t="shared" si="0"/>
        <v>0.008333333333333415</v>
      </c>
      <c r="B46" s="2">
        <v>0.6534722222222222</v>
      </c>
      <c r="C46" s="3">
        <v>44</v>
      </c>
      <c r="D46" s="3">
        <v>1808</v>
      </c>
      <c r="E46" s="3">
        <v>569</v>
      </c>
      <c r="F46" s="3">
        <v>2869</v>
      </c>
      <c r="G46" s="3">
        <v>2875</v>
      </c>
      <c r="H46" s="3">
        <v>870</v>
      </c>
      <c r="I46" s="3">
        <v>871</v>
      </c>
      <c r="J46" s="3">
        <v>30</v>
      </c>
      <c r="K46" s="3">
        <v>36</v>
      </c>
    </row>
    <row r="47" spans="1:11" ht="12.75">
      <c r="A47" s="1">
        <f t="shared" si="0"/>
        <v>0.004861111111111094</v>
      </c>
      <c r="B47" s="2">
        <v>0.6583333333333333</v>
      </c>
      <c r="C47" s="3">
        <v>45</v>
      </c>
      <c r="D47" s="3">
        <v>102</v>
      </c>
      <c r="E47" s="3">
        <v>2027</v>
      </c>
      <c r="F47" s="3">
        <v>1751</v>
      </c>
      <c r="G47" s="3">
        <v>1607</v>
      </c>
      <c r="H47" s="3">
        <v>2347</v>
      </c>
      <c r="I47" s="3">
        <v>1606</v>
      </c>
      <c r="J47" s="3">
        <v>60</v>
      </c>
      <c r="K47" s="3">
        <v>52</v>
      </c>
    </row>
    <row r="48" spans="1:11" ht="12.75">
      <c r="A48" s="1">
        <f t="shared" si="0"/>
        <v>0.004166666666666652</v>
      </c>
      <c r="B48" s="2">
        <v>0.6625</v>
      </c>
      <c r="C48" s="3">
        <v>46</v>
      </c>
      <c r="D48" s="3">
        <v>270</v>
      </c>
      <c r="E48" s="3">
        <v>806</v>
      </c>
      <c r="F48" s="3">
        <v>2872</v>
      </c>
      <c r="G48" s="3">
        <v>1358</v>
      </c>
      <c r="H48" s="3">
        <v>371</v>
      </c>
      <c r="I48" s="3">
        <v>287</v>
      </c>
      <c r="J48" s="3">
        <v>42</v>
      </c>
      <c r="K48" s="3">
        <v>46</v>
      </c>
    </row>
    <row r="49" spans="1:11" ht="12.75">
      <c r="A49" s="1">
        <f t="shared" si="0"/>
        <v>0.004166666666666652</v>
      </c>
      <c r="B49" s="2">
        <v>0.6666666666666666</v>
      </c>
      <c r="C49" s="3">
        <v>47</v>
      </c>
      <c r="D49" s="3">
        <v>1601</v>
      </c>
      <c r="E49" s="3">
        <v>810</v>
      </c>
      <c r="F49" s="3">
        <v>263</v>
      </c>
      <c r="G49" s="3">
        <v>1554</v>
      </c>
      <c r="H49" s="3">
        <v>533</v>
      </c>
      <c r="I49" s="3">
        <v>271</v>
      </c>
      <c r="J49" s="3">
        <v>36</v>
      </c>
      <c r="K49" s="3">
        <v>80</v>
      </c>
    </row>
    <row r="50" spans="1:11" ht="12.75">
      <c r="A50" s="1">
        <f t="shared" si="0"/>
        <v>0.004861111111111205</v>
      </c>
      <c r="B50" s="2">
        <v>0.6715277777777778</v>
      </c>
      <c r="C50" s="3">
        <v>48</v>
      </c>
      <c r="D50" s="3">
        <v>2476</v>
      </c>
      <c r="E50" s="3">
        <v>353</v>
      </c>
      <c r="F50" s="3">
        <v>514</v>
      </c>
      <c r="G50" s="3">
        <v>545</v>
      </c>
      <c r="H50" s="3">
        <v>569</v>
      </c>
      <c r="I50" s="3">
        <v>102</v>
      </c>
      <c r="J50" s="3">
        <v>40</v>
      </c>
      <c r="K50" s="3">
        <v>68</v>
      </c>
    </row>
    <row r="51" spans="1:11" ht="12.75">
      <c r="A51" s="1">
        <f t="shared" si="0"/>
        <v>0.00347222222222221</v>
      </c>
      <c r="B51" s="2">
        <v>0.675</v>
      </c>
      <c r="C51" s="3">
        <v>49</v>
      </c>
      <c r="D51" s="3">
        <v>2869</v>
      </c>
      <c r="E51" s="3">
        <v>2638</v>
      </c>
      <c r="F51" s="3">
        <v>329</v>
      </c>
      <c r="G51" s="3">
        <v>1808</v>
      </c>
      <c r="H51" s="3">
        <v>884</v>
      </c>
      <c r="I51" s="3">
        <v>806</v>
      </c>
      <c r="J51" s="3">
        <v>58</v>
      </c>
      <c r="K51" s="3">
        <v>32</v>
      </c>
    </row>
    <row r="52" spans="1:11" ht="12.75">
      <c r="A52" s="1">
        <f t="shared" si="0"/>
        <v>0.004166666666666652</v>
      </c>
      <c r="B52" s="2">
        <v>0.6791666666666667</v>
      </c>
      <c r="C52" s="3">
        <v>50</v>
      </c>
      <c r="D52" s="3">
        <v>1803</v>
      </c>
      <c r="E52" s="3">
        <v>871</v>
      </c>
      <c r="F52" s="3">
        <v>358</v>
      </c>
      <c r="G52" s="3">
        <v>2161</v>
      </c>
      <c r="H52" s="3">
        <v>28</v>
      </c>
      <c r="I52" s="3">
        <v>1606</v>
      </c>
      <c r="J52" s="3">
        <v>28</v>
      </c>
      <c r="K52" s="3">
        <v>100</v>
      </c>
    </row>
    <row r="53" spans="1:11" ht="12.75">
      <c r="A53" s="1">
        <f t="shared" si="0"/>
        <v>0.004166666666666541</v>
      </c>
      <c r="B53" s="2">
        <v>0.6833333333333332</v>
      </c>
      <c r="C53" s="3">
        <v>51</v>
      </c>
      <c r="D53" s="3">
        <v>1546</v>
      </c>
      <c r="E53" s="3">
        <v>270</v>
      </c>
      <c r="F53" s="3">
        <v>870</v>
      </c>
      <c r="G53" s="3">
        <v>352</v>
      </c>
      <c r="H53" s="3">
        <v>1751</v>
      </c>
      <c r="I53" s="3">
        <v>417</v>
      </c>
      <c r="J53" s="3">
        <v>50</v>
      </c>
      <c r="K53" s="3">
        <v>28</v>
      </c>
    </row>
    <row r="54" spans="1:11" ht="12.75">
      <c r="A54" s="1">
        <f t="shared" si="0"/>
        <v>0.004166666666666763</v>
      </c>
      <c r="B54" s="2">
        <v>0.6875</v>
      </c>
      <c r="C54" s="3">
        <v>52</v>
      </c>
      <c r="D54" s="3">
        <v>496</v>
      </c>
      <c r="E54" s="3">
        <v>1358</v>
      </c>
      <c r="F54" s="3">
        <v>2010</v>
      </c>
      <c r="G54" s="3">
        <v>287</v>
      </c>
      <c r="H54" s="3">
        <v>1607</v>
      </c>
      <c r="I54" s="3">
        <v>1468</v>
      </c>
      <c r="J54" s="3">
        <v>68</v>
      </c>
      <c r="K54" s="3">
        <v>50</v>
      </c>
    </row>
    <row r="55" spans="1:11" ht="12.75">
      <c r="A55" s="1">
        <f t="shared" si="0"/>
        <v>0.004166666666666763</v>
      </c>
      <c r="B55" s="2">
        <v>0.6916666666666668</v>
      </c>
      <c r="C55" s="3">
        <v>53</v>
      </c>
      <c r="D55" s="3">
        <v>2027</v>
      </c>
      <c r="E55" s="3">
        <v>527</v>
      </c>
      <c r="F55" s="3">
        <v>371</v>
      </c>
      <c r="G55" s="3">
        <v>2875</v>
      </c>
      <c r="H55" s="3">
        <v>1537</v>
      </c>
      <c r="I55" s="3">
        <v>2487</v>
      </c>
      <c r="J55" s="3">
        <v>38</v>
      </c>
      <c r="K55" s="3">
        <v>36</v>
      </c>
    </row>
    <row r="56" spans="1:11" ht="12.75">
      <c r="A56" s="4">
        <f>AVERAGE(A26:A55,A4:A24)</f>
        <v>0.004970043572984751</v>
      </c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 t="s">
        <v>0</v>
      </c>
      <c r="B57" s="2">
        <v>0.3611111111111111</v>
      </c>
      <c r="C57" s="3">
        <v>54</v>
      </c>
      <c r="D57" s="3">
        <v>2347</v>
      </c>
      <c r="E57" s="3">
        <v>564</v>
      </c>
      <c r="F57" s="3">
        <v>810</v>
      </c>
      <c r="G57" s="3">
        <v>2872</v>
      </c>
      <c r="H57" s="3">
        <v>1203</v>
      </c>
      <c r="I57" s="3">
        <v>1808</v>
      </c>
      <c r="J57" s="3">
        <v>59</v>
      </c>
      <c r="K57" s="3">
        <v>22</v>
      </c>
    </row>
    <row r="58" spans="1:11" ht="12.75">
      <c r="A58" s="1" t="s">
        <v>66</v>
      </c>
      <c r="B58" s="2">
        <v>0.3972222222222222</v>
      </c>
      <c r="C58" s="3">
        <v>55</v>
      </c>
      <c r="D58" s="3">
        <v>1751</v>
      </c>
      <c r="E58" s="3">
        <v>1606</v>
      </c>
      <c r="F58" s="3">
        <v>1468</v>
      </c>
      <c r="G58" s="3">
        <v>1601</v>
      </c>
      <c r="H58" s="3">
        <v>2638</v>
      </c>
      <c r="I58" s="3">
        <v>533</v>
      </c>
      <c r="J58" s="3">
        <v>50</v>
      </c>
      <c r="K58" s="3">
        <v>30</v>
      </c>
    </row>
    <row r="59" spans="1:11" ht="12.75">
      <c r="A59" s="1">
        <f t="shared" si="0"/>
        <v>0.0034722222222222654</v>
      </c>
      <c r="B59" s="2">
        <v>0.40069444444444446</v>
      </c>
      <c r="C59" s="3">
        <v>56</v>
      </c>
      <c r="D59" s="3">
        <v>1803</v>
      </c>
      <c r="E59" s="3">
        <v>2869</v>
      </c>
      <c r="F59" s="3">
        <v>2027</v>
      </c>
      <c r="G59" s="3">
        <v>545</v>
      </c>
      <c r="H59" s="3">
        <v>514</v>
      </c>
      <c r="I59" s="3">
        <v>417</v>
      </c>
      <c r="J59" s="3">
        <v>16</v>
      </c>
      <c r="K59" s="3">
        <v>64</v>
      </c>
    </row>
    <row r="60" spans="1:11" ht="12.75">
      <c r="A60" s="1">
        <f t="shared" si="0"/>
        <v>0.0034722222222221544</v>
      </c>
      <c r="B60" s="2">
        <v>0.4041666666666666</v>
      </c>
      <c r="C60" s="3">
        <v>57</v>
      </c>
      <c r="D60" s="3">
        <v>358</v>
      </c>
      <c r="E60" s="3">
        <v>2487</v>
      </c>
      <c r="F60" s="3">
        <v>102</v>
      </c>
      <c r="G60" s="3">
        <v>270</v>
      </c>
      <c r="H60" s="3">
        <v>287</v>
      </c>
      <c r="I60" s="3">
        <v>2875</v>
      </c>
      <c r="J60" s="3">
        <v>44</v>
      </c>
      <c r="K60" s="3">
        <v>68</v>
      </c>
    </row>
    <row r="61" spans="1:11" ht="12.75">
      <c r="A61" s="1">
        <f t="shared" si="0"/>
        <v>0.0034722222222222654</v>
      </c>
      <c r="B61" s="2">
        <v>0.4076388888888889</v>
      </c>
      <c r="C61" s="3">
        <v>58</v>
      </c>
      <c r="D61" s="3">
        <v>2010</v>
      </c>
      <c r="E61" s="3">
        <v>371</v>
      </c>
      <c r="F61" s="3">
        <v>353</v>
      </c>
      <c r="G61" s="3">
        <v>527</v>
      </c>
      <c r="H61" s="3">
        <v>2347</v>
      </c>
      <c r="I61" s="3">
        <v>263</v>
      </c>
      <c r="J61" s="3">
        <v>40</v>
      </c>
      <c r="K61" s="3">
        <v>58</v>
      </c>
    </row>
    <row r="62" spans="1:11" ht="12.75">
      <c r="A62" s="1">
        <f t="shared" si="0"/>
        <v>0.004166666666666652</v>
      </c>
      <c r="B62" s="2">
        <v>0.41180555555555554</v>
      </c>
      <c r="C62" s="3">
        <v>59</v>
      </c>
      <c r="D62" s="3">
        <v>569</v>
      </c>
      <c r="E62" s="3">
        <v>496</v>
      </c>
      <c r="F62" s="3">
        <v>352</v>
      </c>
      <c r="G62" s="3">
        <v>2872</v>
      </c>
      <c r="H62" s="3">
        <v>28</v>
      </c>
      <c r="I62" s="3">
        <v>271</v>
      </c>
      <c r="J62" s="3">
        <v>59</v>
      </c>
      <c r="K62" s="3">
        <v>70</v>
      </c>
    </row>
    <row r="63" spans="1:11" ht="12.75">
      <c r="A63" s="1">
        <f t="shared" si="0"/>
        <v>0.004166666666666652</v>
      </c>
      <c r="B63" s="2">
        <v>0.4159722222222222</v>
      </c>
      <c r="C63" s="3">
        <v>60</v>
      </c>
      <c r="D63" s="3">
        <v>1537</v>
      </c>
      <c r="E63" s="3">
        <v>1554</v>
      </c>
      <c r="F63" s="3">
        <v>1203</v>
      </c>
      <c r="G63" s="3">
        <v>870</v>
      </c>
      <c r="H63" s="3">
        <v>1358</v>
      </c>
      <c r="I63" s="3">
        <v>2476</v>
      </c>
      <c r="J63" s="3">
        <v>0</v>
      </c>
      <c r="K63" s="3">
        <v>77</v>
      </c>
    </row>
    <row r="64" spans="1:11" ht="12.75">
      <c r="A64" s="1">
        <f t="shared" si="0"/>
        <v>0.004166666666666707</v>
      </c>
      <c r="B64" s="2">
        <v>0.4201388888888889</v>
      </c>
      <c r="C64" s="3">
        <v>61</v>
      </c>
      <c r="D64" s="3">
        <v>1607</v>
      </c>
      <c r="E64" s="3">
        <v>2161</v>
      </c>
      <c r="F64" s="3">
        <v>806</v>
      </c>
      <c r="G64" s="3">
        <v>1546</v>
      </c>
      <c r="H64" s="3">
        <v>884</v>
      </c>
      <c r="I64" s="3">
        <v>564</v>
      </c>
      <c r="J64" s="3">
        <v>52</v>
      </c>
      <c r="K64" s="3">
        <v>38</v>
      </c>
    </row>
    <row r="65" spans="1:11" ht="12.75">
      <c r="A65" s="1">
        <f t="shared" si="0"/>
        <v>0.004166666666666652</v>
      </c>
      <c r="B65" s="2">
        <v>0.42430555555555555</v>
      </c>
      <c r="C65" s="3">
        <v>62</v>
      </c>
      <c r="D65" s="3">
        <v>871</v>
      </c>
      <c r="E65" s="3">
        <v>287</v>
      </c>
      <c r="F65" s="3">
        <v>1601</v>
      </c>
      <c r="G65" s="3">
        <v>329</v>
      </c>
      <c r="H65" s="3">
        <v>371</v>
      </c>
      <c r="I65" s="3">
        <v>1803</v>
      </c>
      <c r="J65" s="3">
        <v>46</v>
      </c>
      <c r="K65" s="3">
        <v>30</v>
      </c>
    </row>
    <row r="66" spans="1:11" ht="12.75">
      <c r="A66" s="1">
        <f t="shared" si="0"/>
        <v>0.004166666666666652</v>
      </c>
      <c r="B66" s="2">
        <v>0.4284722222222222</v>
      </c>
      <c r="C66" s="3">
        <v>63</v>
      </c>
      <c r="D66" s="3">
        <v>1468</v>
      </c>
      <c r="E66" s="3">
        <v>870</v>
      </c>
      <c r="F66" s="3">
        <v>1808</v>
      </c>
      <c r="G66" s="3">
        <v>1751</v>
      </c>
      <c r="H66" s="3">
        <v>2476</v>
      </c>
      <c r="I66" s="3">
        <v>2872</v>
      </c>
      <c r="J66" s="3">
        <v>72</v>
      </c>
      <c r="K66" s="3">
        <v>36</v>
      </c>
    </row>
    <row r="67" spans="1:11" ht="12.75">
      <c r="A67" s="1">
        <f t="shared" si="0"/>
        <v>0.0034722222222222654</v>
      </c>
      <c r="B67" s="2">
        <v>0.43194444444444446</v>
      </c>
      <c r="C67" s="3">
        <v>64</v>
      </c>
      <c r="D67" s="3">
        <v>271</v>
      </c>
      <c r="E67" s="3">
        <v>545</v>
      </c>
      <c r="F67" s="3">
        <v>1537</v>
      </c>
      <c r="G67" s="3">
        <v>270</v>
      </c>
      <c r="H67" s="3">
        <v>2161</v>
      </c>
      <c r="I67" s="3">
        <v>884</v>
      </c>
      <c r="J67" s="3">
        <v>44</v>
      </c>
      <c r="K67" s="3">
        <v>52</v>
      </c>
    </row>
    <row r="68" spans="1:11" ht="12.75">
      <c r="A68" s="1">
        <f t="shared" si="0"/>
        <v>0.004166666666666652</v>
      </c>
      <c r="B68" s="2">
        <v>0.4361111111111111</v>
      </c>
      <c r="C68" s="3">
        <v>65</v>
      </c>
      <c r="D68" s="3">
        <v>1607</v>
      </c>
      <c r="E68" s="3">
        <v>353</v>
      </c>
      <c r="F68" s="3">
        <v>1203</v>
      </c>
      <c r="G68" s="3">
        <v>2869</v>
      </c>
      <c r="H68" s="3">
        <v>1606</v>
      </c>
      <c r="I68" s="3">
        <v>352</v>
      </c>
      <c r="J68" s="3">
        <v>26</v>
      </c>
      <c r="K68" s="3">
        <v>61</v>
      </c>
    </row>
    <row r="69" spans="1:11" ht="12.75">
      <c r="A69" s="1">
        <f t="shared" si="0"/>
        <v>0.004166666666666652</v>
      </c>
      <c r="B69" s="2">
        <v>0.44027777777777777</v>
      </c>
      <c r="C69" s="3">
        <v>66</v>
      </c>
      <c r="D69" s="3">
        <v>2487</v>
      </c>
      <c r="E69" s="3">
        <v>806</v>
      </c>
      <c r="F69" s="3">
        <v>871</v>
      </c>
      <c r="G69" s="3">
        <v>358</v>
      </c>
      <c r="H69" s="3">
        <v>533</v>
      </c>
      <c r="I69" s="3">
        <v>514</v>
      </c>
      <c r="J69" s="3">
        <v>32</v>
      </c>
      <c r="K69" s="3">
        <v>46</v>
      </c>
    </row>
    <row r="70" spans="1:11" ht="12.75">
      <c r="A70" s="1">
        <f aca="true" t="shared" si="1" ref="A70:A88">B70-B69</f>
        <v>0.004166666666666652</v>
      </c>
      <c r="B70" s="2">
        <v>0.4444444444444444</v>
      </c>
      <c r="C70" s="3">
        <v>67</v>
      </c>
      <c r="D70" s="3">
        <v>2638</v>
      </c>
      <c r="E70" s="3">
        <v>2347</v>
      </c>
      <c r="F70" s="3">
        <v>417</v>
      </c>
      <c r="G70" s="3">
        <v>28</v>
      </c>
      <c r="H70" s="3">
        <v>2875</v>
      </c>
      <c r="I70" s="3">
        <v>1554</v>
      </c>
      <c r="J70" s="3">
        <v>36</v>
      </c>
      <c r="K70" s="3">
        <v>79</v>
      </c>
    </row>
    <row r="71" spans="1:11" ht="12.75">
      <c r="A71" s="1">
        <f t="shared" si="1"/>
        <v>0.004166666666666707</v>
      </c>
      <c r="B71" s="2">
        <v>0.4486111111111111</v>
      </c>
      <c r="C71" s="3">
        <v>68</v>
      </c>
      <c r="D71" s="3">
        <v>1546</v>
      </c>
      <c r="E71" s="3">
        <v>810</v>
      </c>
      <c r="F71" s="3">
        <v>1358</v>
      </c>
      <c r="G71" s="3">
        <v>102</v>
      </c>
      <c r="H71" s="3">
        <v>329</v>
      </c>
      <c r="I71" s="3">
        <v>496</v>
      </c>
      <c r="J71" s="3">
        <v>26</v>
      </c>
      <c r="K71" s="3">
        <v>68</v>
      </c>
    </row>
    <row r="72" spans="1:11" ht="12.75">
      <c r="A72" s="1">
        <f t="shared" si="1"/>
        <v>0.00347222222222221</v>
      </c>
      <c r="B72" s="2">
        <v>0.45208333333333334</v>
      </c>
      <c r="C72" s="3">
        <v>69</v>
      </c>
      <c r="D72" s="3">
        <v>527</v>
      </c>
      <c r="E72" s="3">
        <v>564</v>
      </c>
      <c r="F72" s="3">
        <v>2010</v>
      </c>
      <c r="G72" s="3">
        <v>263</v>
      </c>
      <c r="H72" s="3">
        <v>569</v>
      </c>
      <c r="I72" s="3">
        <v>2027</v>
      </c>
      <c r="J72" s="3">
        <v>72</v>
      </c>
      <c r="K72" s="3">
        <v>32</v>
      </c>
    </row>
    <row r="73" spans="1:11" ht="12.75">
      <c r="A73" s="1">
        <f t="shared" si="1"/>
        <v>0.004166666666666652</v>
      </c>
      <c r="B73" s="2">
        <v>0.45625</v>
      </c>
      <c r="C73" s="3">
        <v>70</v>
      </c>
      <c r="D73" s="3">
        <v>2875</v>
      </c>
      <c r="E73" s="3">
        <v>545</v>
      </c>
      <c r="F73" s="3">
        <v>2869</v>
      </c>
      <c r="G73" s="3">
        <v>1607</v>
      </c>
      <c r="H73" s="3">
        <v>1601</v>
      </c>
      <c r="I73" s="3">
        <v>1751</v>
      </c>
      <c r="J73" s="3">
        <v>50</v>
      </c>
      <c r="K73" s="3">
        <v>54</v>
      </c>
    </row>
    <row r="74" spans="1:11" ht="12.75">
      <c r="A74" s="1">
        <f t="shared" si="1"/>
        <v>0.00347222222222221</v>
      </c>
      <c r="B74" s="2">
        <v>0.4597222222222222</v>
      </c>
      <c r="C74" s="3">
        <v>71</v>
      </c>
      <c r="D74" s="3">
        <v>1808</v>
      </c>
      <c r="E74" s="3">
        <v>287</v>
      </c>
      <c r="F74" s="3">
        <v>1554</v>
      </c>
      <c r="G74" s="3">
        <v>1546</v>
      </c>
      <c r="H74" s="3">
        <v>1537</v>
      </c>
      <c r="I74" s="3">
        <v>533</v>
      </c>
      <c r="J74" s="3">
        <v>50</v>
      </c>
      <c r="K74" s="3">
        <v>58</v>
      </c>
    </row>
    <row r="75" spans="1:11" ht="12.75">
      <c r="A75" s="1">
        <f t="shared" si="1"/>
        <v>0.0034722222222222654</v>
      </c>
      <c r="B75" s="2">
        <v>0.46319444444444446</v>
      </c>
      <c r="C75" s="3">
        <v>72</v>
      </c>
      <c r="D75" s="3">
        <v>329</v>
      </c>
      <c r="E75" s="3">
        <v>564</v>
      </c>
      <c r="F75" s="3">
        <v>2161</v>
      </c>
      <c r="G75" s="3">
        <v>1203</v>
      </c>
      <c r="H75" s="3">
        <v>2027</v>
      </c>
      <c r="I75" s="3">
        <v>1468</v>
      </c>
      <c r="J75" s="3">
        <v>65</v>
      </c>
      <c r="K75" s="3">
        <v>42</v>
      </c>
    </row>
    <row r="76" spans="1:11" ht="12.75">
      <c r="A76" s="1">
        <f t="shared" si="1"/>
        <v>0.004166666666666652</v>
      </c>
      <c r="B76" s="2">
        <v>0.4673611111111111</v>
      </c>
      <c r="C76" s="3">
        <v>73</v>
      </c>
      <c r="D76" s="3">
        <v>496</v>
      </c>
      <c r="E76" s="3">
        <v>417</v>
      </c>
      <c r="F76" s="3">
        <v>271</v>
      </c>
      <c r="G76" s="3">
        <v>371</v>
      </c>
      <c r="H76" s="3">
        <v>358</v>
      </c>
      <c r="I76" s="3">
        <v>806</v>
      </c>
      <c r="J76" s="3">
        <v>50</v>
      </c>
      <c r="K76" s="3">
        <v>44</v>
      </c>
    </row>
    <row r="77" spans="1:11" ht="12.75">
      <c r="A77" s="1">
        <f t="shared" si="1"/>
        <v>0.0034722222222222654</v>
      </c>
      <c r="B77" s="2">
        <v>0.4708333333333334</v>
      </c>
      <c r="C77" s="3">
        <v>74</v>
      </c>
      <c r="D77" s="3">
        <v>514</v>
      </c>
      <c r="E77" s="3">
        <v>1358</v>
      </c>
      <c r="F77" s="3">
        <v>28</v>
      </c>
      <c r="G77" s="3">
        <v>527</v>
      </c>
      <c r="H77" s="3">
        <v>870</v>
      </c>
      <c r="I77" s="3">
        <v>810</v>
      </c>
      <c r="J77" s="3">
        <v>54</v>
      </c>
      <c r="K77" s="3">
        <v>68</v>
      </c>
    </row>
    <row r="78" spans="1:11" ht="12.75">
      <c r="A78" s="1">
        <f t="shared" si="1"/>
        <v>0.0034722222222221544</v>
      </c>
      <c r="B78" s="2">
        <v>0.47430555555555554</v>
      </c>
      <c r="C78" s="3">
        <v>75</v>
      </c>
      <c r="D78" s="3">
        <v>2476</v>
      </c>
      <c r="E78" s="3">
        <v>2010</v>
      </c>
      <c r="F78" s="3">
        <v>569</v>
      </c>
      <c r="G78" s="3">
        <v>2487</v>
      </c>
      <c r="H78" s="3">
        <v>2638</v>
      </c>
      <c r="I78" s="3">
        <v>1606</v>
      </c>
      <c r="J78" s="3">
        <v>46</v>
      </c>
      <c r="K78" s="3">
        <v>48</v>
      </c>
    </row>
    <row r="79" spans="1:11" ht="12.75">
      <c r="A79" s="1">
        <f t="shared" si="1"/>
        <v>0.004166666666666652</v>
      </c>
      <c r="B79" s="2">
        <v>0.4784722222222222</v>
      </c>
      <c r="C79" s="3">
        <v>76</v>
      </c>
      <c r="D79" s="3">
        <v>1803</v>
      </c>
      <c r="E79" s="3">
        <v>102</v>
      </c>
      <c r="F79" s="3">
        <v>2872</v>
      </c>
      <c r="G79" s="3">
        <v>353</v>
      </c>
      <c r="H79" s="3">
        <v>871</v>
      </c>
      <c r="I79" s="3">
        <v>263</v>
      </c>
      <c r="J79" s="3">
        <v>85</v>
      </c>
      <c r="K79" s="3">
        <v>38</v>
      </c>
    </row>
    <row r="80" spans="1:11" ht="12.75">
      <c r="A80" s="1">
        <f t="shared" si="1"/>
        <v>0.0034722222222222654</v>
      </c>
      <c r="B80" s="2">
        <v>0.48194444444444445</v>
      </c>
      <c r="C80" s="3">
        <v>77</v>
      </c>
      <c r="D80" s="3">
        <v>352</v>
      </c>
      <c r="E80" s="3">
        <v>270</v>
      </c>
      <c r="F80" s="3">
        <v>533</v>
      </c>
      <c r="G80" s="3">
        <v>2347</v>
      </c>
      <c r="H80" s="3">
        <v>884</v>
      </c>
      <c r="I80" s="3">
        <v>496</v>
      </c>
      <c r="J80" s="3">
        <v>59</v>
      </c>
      <c r="K80" s="3">
        <v>48</v>
      </c>
    </row>
    <row r="81" spans="1:11" ht="12.75">
      <c r="A81" s="1">
        <f t="shared" si="1"/>
        <v>0.004166666666666652</v>
      </c>
      <c r="B81" s="2">
        <v>0.4861111111111111</v>
      </c>
      <c r="C81" s="3">
        <v>78</v>
      </c>
      <c r="D81" s="3">
        <v>417</v>
      </c>
      <c r="E81" s="3">
        <v>2476</v>
      </c>
      <c r="F81" s="3">
        <v>810</v>
      </c>
      <c r="G81" s="3">
        <v>271</v>
      </c>
      <c r="H81" s="3">
        <v>2010</v>
      </c>
      <c r="I81" s="3">
        <v>1607</v>
      </c>
      <c r="J81" s="3">
        <v>56</v>
      </c>
      <c r="K81" s="3">
        <v>78</v>
      </c>
    </row>
    <row r="82" spans="1:11" ht="12.75">
      <c r="A82" s="1">
        <f t="shared" si="1"/>
        <v>0.00347222222222221</v>
      </c>
      <c r="B82" s="2">
        <v>0.4895833333333333</v>
      </c>
      <c r="C82" s="3">
        <v>79</v>
      </c>
      <c r="D82" s="3">
        <v>1203</v>
      </c>
      <c r="E82" s="3">
        <v>28</v>
      </c>
      <c r="F82" s="3">
        <v>870</v>
      </c>
      <c r="G82" s="3">
        <v>1546</v>
      </c>
      <c r="H82" s="3">
        <v>2875</v>
      </c>
      <c r="I82" s="3">
        <v>2027</v>
      </c>
      <c r="J82" s="3">
        <v>68</v>
      </c>
      <c r="K82" s="3">
        <v>26</v>
      </c>
    </row>
    <row r="83" spans="1:11" ht="12.75">
      <c r="A83" s="1">
        <f t="shared" si="1"/>
        <v>0.0034722222222222654</v>
      </c>
      <c r="B83" s="2">
        <v>0.4930555555555556</v>
      </c>
      <c r="C83" s="3">
        <v>80</v>
      </c>
      <c r="D83" s="3">
        <v>2638</v>
      </c>
      <c r="E83" s="3">
        <v>1554</v>
      </c>
      <c r="F83" s="3">
        <v>371</v>
      </c>
      <c r="G83" s="3">
        <v>871</v>
      </c>
      <c r="H83" s="3">
        <v>564</v>
      </c>
      <c r="I83" s="3">
        <v>102</v>
      </c>
      <c r="J83" s="3">
        <v>57</v>
      </c>
      <c r="K83" s="3">
        <v>75</v>
      </c>
    </row>
    <row r="84" spans="1:11" ht="12.75">
      <c r="A84" s="1">
        <f t="shared" si="1"/>
        <v>0.0034722222222221544</v>
      </c>
      <c r="B84" s="2">
        <v>0.49652777777777773</v>
      </c>
      <c r="C84" s="3">
        <v>81</v>
      </c>
      <c r="D84" s="3">
        <v>270</v>
      </c>
      <c r="E84" s="3">
        <v>263</v>
      </c>
      <c r="F84" s="3">
        <v>1537</v>
      </c>
      <c r="G84" s="3">
        <v>806</v>
      </c>
      <c r="H84" s="3">
        <v>329</v>
      </c>
      <c r="I84" s="3">
        <v>1468</v>
      </c>
      <c r="J84" s="3">
        <v>36</v>
      </c>
      <c r="K84" s="3">
        <v>40</v>
      </c>
    </row>
    <row r="85" spans="1:11" ht="12.75">
      <c r="A85" s="1">
        <f t="shared" si="1"/>
        <v>0.004861111111111149</v>
      </c>
      <c r="B85" s="2">
        <v>0.5013888888888889</v>
      </c>
      <c r="C85" s="3">
        <v>82</v>
      </c>
      <c r="D85" s="3">
        <v>1601</v>
      </c>
      <c r="E85" s="3">
        <v>2347</v>
      </c>
      <c r="F85" s="3">
        <v>2161</v>
      </c>
      <c r="G85" s="3">
        <v>514</v>
      </c>
      <c r="H85" s="3">
        <v>287</v>
      </c>
      <c r="I85" s="3">
        <v>569</v>
      </c>
      <c r="J85" s="3">
        <v>50</v>
      </c>
      <c r="K85" s="3">
        <v>60</v>
      </c>
    </row>
    <row r="86" spans="1:11" ht="12.75">
      <c r="A86" s="1">
        <f t="shared" si="1"/>
        <v>0.00347222222222221</v>
      </c>
      <c r="B86" s="2">
        <v>0.5048611111111111</v>
      </c>
      <c r="C86" s="3">
        <v>83</v>
      </c>
      <c r="D86" s="3">
        <v>1808</v>
      </c>
      <c r="E86" s="3">
        <v>1606</v>
      </c>
      <c r="F86" s="3">
        <v>358</v>
      </c>
      <c r="G86" s="3">
        <v>352</v>
      </c>
      <c r="H86" s="3">
        <v>545</v>
      </c>
      <c r="I86" s="3">
        <v>2872</v>
      </c>
      <c r="J86" s="3">
        <v>67</v>
      </c>
      <c r="K86" s="3">
        <v>44</v>
      </c>
    </row>
    <row r="87" spans="1:11" ht="12.75">
      <c r="A87" s="1">
        <f t="shared" si="1"/>
        <v>0.00347222222222221</v>
      </c>
      <c r="B87" s="2">
        <v>0.5083333333333333</v>
      </c>
      <c r="C87" s="3">
        <v>84</v>
      </c>
      <c r="D87" s="3">
        <v>884</v>
      </c>
      <c r="E87" s="3">
        <v>353</v>
      </c>
      <c r="F87" s="3">
        <v>1803</v>
      </c>
      <c r="G87" s="3">
        <v>2487</v>
      </c>
      <c r="H87" s="3">
        <v>1358</v>
      </c>
      <c r="I87" s="3">
        <v>1751</v>
      </c>
      <c r="J87" s="3">
        <v>62</v>
      </c>
      <c r="K87" s="3">
        <v>33</v>
      </c>
    </row>
    <row r="88" spans="1:11" ht="12.75">
      <c r="A88" s="1">
        <f t="shared" si="1"/>
        <v>0.004166666666666652</v>
      </c>
      <c r="B88" s="2">
        <v>0.5125</v>
      </c>
      <c r="C88" s="3">
        <v>85</v>
      </c>
      <c r="D88" s="3">
        <v>527</v>
      </c>
      <c r="E88" s="3">
        <v>271</v>
      </c>
      <c r="F88" s="3">
        <v>569</v>
      </c>
      <c r="G88" s="3">
        <v>2869</v>
      </c>
      <c r="H88" s="3">
        <v>1468</v>
      </c>
      <c r="I88" s="3">
        <v>102</v>
      </c>
      <c r="J88" s="3">
        <v>56</v>
      </c>
      <c r="K88" s="3">
        <v>24</v>
      </c>
    </row>
    <row r="89" spans="1:11" ht="12.75">
      <c r="A89" s="4">
        <f>AVERAGE(A59:A88)</f>
        <v>0.003842592592592592</v>
      </c>
      <c r="H89" t="s">
        <v>104</v>
      </c>
      <c r="J89">
        <f>SUM(J3:J88)</f>
        <v>4028</v>
      </c>
      <c r="K89">
        <f>SUM(K3:K88)</f>
        <v>3948</v>
      </c>
    </row>
    <row r="90" spans="8:11" ht="12.75">
      <c r="H90" t="s">
        <v>105</v>
      </c>
      <c r="K90">
        <f>(J89+K89)/C88/2</f>
        <v>46.917647058823526</v>
      </c>
    </row>
    <row r="91" spans="1:2" ht="12.75">
      <c r="A91" s="4">
        <f>AVERAGE(A59:A88,A4:A55)</f>
        <v>0.00455246913580247</v>
      </c>
      <c r="B91" t="s">
        <v>14</v>
      </c>
    </row>
    <row r="93" ht="12.75">
      <c r="A93"/>
    </row>
    <row r="94" ht="12.75">
      <c r="A94"/>
    </row>
    <row r="95" ht="12.75">
      <c r="A95"/>
    </row>
    <row r="96" spans="1:11" ht="12.75">
      <c r="A96" s="36" t="s">
        <v>157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24">
      <c r="A97" s="21" t="s">
        <v>153</v>
      </c>
      <c r="B97" s="21" t="s">
        <v>158</v>
      </c>
      <c r="C97" s="21" t="s">
        <v>154</v>
      </c>
      <c r="D97" s="21" t="s">
        <v>6</v>
      </c>
      <c r="E97" s="21" t="s">
        <v>7</v>
      </c>
      <c r="F97" s="21" t="s">
        <v>8</v>
      </c>
      <c r="G97" s="21" t="s">
        <v>9</v>
      </c>
      <c r="H97" s="21" t="s">
        <v>10</v>
      </c>
      <c r="I97" s="21" t="s">
        <v>11</v>
      </c>
      <c r="J97" s="21" t="s">
        <v>155</v>
      </c>
      <c r="K97" s="21" t="s">
        <v>156</v>
      </c>
    </row>
    <row r="98" spans="1:11" ht="12.75">
      <c r="A98" s="2">
        <v>0.5645833333333333</v>
      </c>
      <c r="B98" s="29" t="s">
        <v>159</v>
      </c>
      <c r="C98" s="3">
        <v>1</v>
      </c>
      <c r="D98" s="3">
        <v>102</v>
      </c>
      <c r="E98" s="3">
        <v>870</v>
      </c>
      <c r="F98" s="3">
        <v>2487</v>
      </c>
      <c r="G98" s="3">
        <v>810</v>
      </c>
      <c r="H98" s="3">
        <v>1468</v>
      </c>
      <c r="I98" s="3">
        <v>2875</v>
      </c>
      <c r="J98" s="3">
        <v>76</v>
      </c>
      <c r="K98" s="3">
        <v>48</v>
      </c>
    </row>
    <row r="99" spans="1:11" ht="12.75">
      <c r="A99" s="2">
        <v>0.5701388888888889</v>
      </c>
      <c r="B99" s="29" t="s">
        <v>160</v>
      </c>
      <c r="C99" s="3">
        <v>2</v>
      </c>
      <c r="D99" s="3">
        <v>496</v>
      </c>
      <c r="E99" s="3">
        <v>2638</v>
      </c>
      <c r="F99" s="3">
        <v>287</v>
      </c>
      <c r="G99" s="3">
        <v>417</v>
      </c>
      <c r="H99" s="3">
        <v>564</v>
      </c>
      <c r="I99" s="3">
        <v>1606</v>
      </c>
      <c r="J99" s="3">
        <v>75</v>
      </c>
      <c r="K99" s="3">
        <v>73</v>
      </c>
    </row>
    <row r="100" spans="1:11" ht="12.75">
      <c r="A100" s="2">
        <v>0.575</v>
      </c>
      <c r="B100" s="29" t="s">
        <v>161</v>
      </c>
      <c r="C100" s="3">
        <v>3</v>
      </c>
      <c r="D100" s="3">
        <v>271</v>
      </c>
      <c r="E100" s="3">
        <v>2010</v>
      </c>
      <c r="F100" s="3">
        <v>533</v>
      </c>
      <c r="G100" s="3">
        <v>358</v>
      </c>
      <c r="H100" s="3">
        <v>514</v>
      </c>
      <c r="I100" s="3">
        <v>28</v>
      </c>
      <c r="J100" s="3">
        <v>60</v>
      </c>
      <c r="K100" s="3">
        <v>54</v>
      </c>
    </row>
    <row r="101" spans="1:11" ht="12.75">
      <c r="A101" s="2">
        <v>0.579861111111111</v>
      </c>
      <c r="B101" s="29" t="s">
        <v>162</v>
      </c>
      <c r="C101" s="3">
        <v>4</v>
      </c>
      <c r="D101" s="3">
        <v>353</v>
      </c>
      <c r="E101" s="3">
        <v>527</v>
      </c>
      <c r="F101" s="3">
        <v>329</v>
      </c>
      <c r="G101" s="3">
        <v>270</v>
      </c>
      <c r="H101" s="3">
        <v>2161</v>
      </c>
      <c r="I101" s="3">
        <v>806</v>
      </c>
      <c r="J101" s="3">
        <v>74</v>
      </c>
      <c r="K101" s="3">
        <v>54</v>
      </c>
    </row>
    <row r="102" spans="1:11" ht="12.75">
      <c r="A102" s="2">
        <v>0.5875</v>
      </c>
      <c r="B102" s="29" t="s">
        <v>163</v>
      </c>
      <c r="C102" s="3">
        <v>5</v>
      </c>
      <c r="D102" s="3">
        <v>2487</v>
      </c>
      <c r="E102" s="3">
        <v>870</v>
      </c>
      <c r="F102" s="3">
        <v>102</v>
      </c>
      <c r="G102" s="3">
        <v>1468</v>
      </c>
      <c r="H102" s="3">
        <v>2875</v>
      </c>
      <c r="I102" s="3">
        <v>810</v>
      </c>
      <c r="J102" s="3">
        <v>66</v>
      </c>
      <c r="K102" s="3">
        <v>44</v>
      </c>
    </row>
    <row r="103" spans="1:11" ht="12.75">
      <c r="A103" s="2">
        <v>0.5923611111111111</v>
      </c>
      <c r="B103" s="29" t="s">
        <v>164</v>
      </c>
      <c r="C103" s="3">
        <v>6</v>
      </c>
      <c r="D103" s="3">
        <v>287</v>
      </c>
      <c r="E103" s="3">
        <v>496</v>
      </c>
      <c r="F103" s="3">
        <v>2638</v>
      </c>
      <c r="G103" s="3">
        <v>417</v>
      </c>
      <c r="H103" s="3">
        <v>1606</v>
      </c>
      <c r="I103" s="3">
        <v>564</v>
      </c>
      <c r="J103" s="3">
        <v>70</v>
      </c>
      <c r="K103" s="3">
        <v>36</v>
      </c>
    </row>
    <row r="104" spans="1:11" ht="12.75">
      <c r="A104" s="2">
        <v>0.5986111111111111</v>
      </c>
      <c r="B104" s="29" t="s">
        <v>165</v>
      </c>
      <c r="C104" s="3">
        <v>7</v>
      </c>
      <c r="D104" s="3">
        <v>2010</v>
      </c>
      <c r="E104" s="3">
        <v>533</v>
      </c>
      <c r="F104" s="3">
        <v>271</v>
      </c>
      <c r="G104" s="3">
        <v>28</v>
      </c>
      <c r="H104" s="3">
        <v>514</v>
      </c>
      <c r="I104" s="3">
        <v>358</v>
      </c>
      <c r="J104" s="3">
        <v>64</v>
      </c>
      <c r="K104" s="3">
        <v>68</v>
      </c>
    </row>
    <row r="105" spans="1:11" ht="12.75">
      <c r="A105" s="2">
        <v>0.6034722222222222</v>
      </c>
      <c r="B105" s="29" t="s">
        <v>166</v>
      </c>
      <c r="C105" s="3">
        <v>8</v>
      </c>
      <c r="D105" s="3">
        <v>527</v>
      </c>
      <c r="E105" s="3">
        <v>329</v>
      </c>
      <c r="F105" s="3">
        <v>353</v>
      </c>
      <c r="G105" s="3">
        <v>2161</v>
      </c>
      <c r="H105" s="3">
        <v>806</v>
      </c>
      <c r="I105" s="3">
        <v>270</v>
      </c>
      <c r="J105" s="3">
        <v>66</v>
      </c>
      <c r="K105" s="3">
        <v>69</v>
      </c>
    </row>
    <row r="106" spans="1:11" ht="12.75">
      <c r="A106" s="2">
        <v>0.607638888888889</v>
      </c>
      <c r="B106" s="29" t="s">
        <v>169</v>
      </c>
      <c r="C106" s="3">
        <v>11</v>
      </c>
      <c r="D106" s="3">
        <v>533</v>
      </c>
      <c r="E106" s="3">
        <v>2010</v>
      </c>
      <c r="F106" s="3">
        <v>271</v>
      </c>
      <c r="G106" s="3">
        <v>358</v>
      </c>
      <c r="H106" s="3">
        <v>28</v>
      </c>
      <c r="I106" s="3">
        <v>514</v>
      </c>
      <c r="J106" s="3">
        <v>56</v>
      </c>
      <c r="K106" s="3">
        <v>44</v>
      </c>
    </row>
    <row r="107" spans="1:11" ht="12.75">
      <c r="A107" s="2">
        <v>0.6125</v>
      </c>
      <c r="B107" s="29" t="s">
        <v>102</v>
      </c>
      <c r="C107" s="3">
        <v>12</v>
      </c>
      <c r="D107" s="3">
        <v>353</v>
      </c>
      <c r="E107" s="3">
        <v>527</v>
      </c>
      <c r="F107" s="3">
        <v>329</v>
      </c>
      <c r="G107" s="3">
        <v>270</v>
      </c>
      <c r="H107" s="3">
        <v>806</v>
      </c>
      <c r="I107" s="3">
        <v>2161</v>
      </c>
      <c r="J107" s="3">
        <v>68</v>
      </c>
      <c r="K107" s="3">
        <v>67</v>
      </c>
    </row>
    <row r="108" spans="1:11" ht="12.75">
      <c r="A108" s="2">
        <v>0.6208333333333333</v>
      </c>
      <c r="B108" s="29" t="s">
        <v>170</v>
      </c>
      <c r="C108" s="3">
        <v>13</v>
      </c>
      <c r="D108" s="3">
        <v>870</v>
      </c>
      <c r="E108" s="3">
        <v>102</v>
      </c>
      <c r="F108" s="3">
        <v>2487</v>
      </c>
      <c r="G108" s="3">
        <v>496</v>
      </c>
      <c r="H108" s="3">
        <v>2638</v>
      </c>
      <c r="I108" s="3">
        <v>287</v>
      </c>
      <c r="J108" s="3">
        <v>78</v>
      </c>
      <c r="K108" s="3">
        <v>108</v>
      </c>
    </row>
    <row r="109" spans="1:11" ht="12.75">
      <c r="A109" s="2">
        <v>0.6256944444444444</v>
      </c>
      <c r="B109" s="29" t="s">
        <v>171</v>
      </c>
      <c r="C109" s="3">
        <v>14</v>
      </c>
      <c r="D109" s="3">
        <v>533</v>
      </c>
      <c r="E109" s="3">
        <v>2010</v>
      </c>
      <c r="F109" s="3">
        <v>271</v>
      </c>
      <c r="G109" s="3">
        <v>527</v>
      </c>
      <c r="H109" s="3">
        <v>329</v>
      </c>
      <c r="I109" s="3">
        <v>353</v>
      </c>
      <c r="J109" s="3">
        <v>52</v>
      </c>
      <c r="K109" s="3">
        <v>50</v>
      </c>
    </row>
    <row r="110" spans="1:11" ht="12.75">
      <c r="A110" s="2">
        <v>0.6305555555555555</v>
      </c>
      <c r="B110" s="29" t="s">
        <v>172</v>
      </c>
      <c r="C110" s="3">
        <v>15</v>
      </c>
      <c r="D110" s="3">
        <v>102</v>
      </c>
      <c r="E110" s="3">
        <v>870</v>
      </c>
      <c r="F110" s="3">
        <v>2487</v>
      </c>
      <c r="G110" s="3">
        <v>287</v>
      </c>
      <c r="H110" s="3">
        <v>496</v>
      </c>
      <c r="I110" s="3">
        <v>2638</v>
      </c>
      <c r="J110" s="3">
        <v>76</v>
      </c>
      <c r="K110" s="3">
        <v>91</v>
      </c>
    </row>
    <row r="111" spans="1:11" ht="12.75">
      <c r="A111" s="2">
        <v>0.6409722222222222</v>
      </c>
      <c r="B111" s="29" t="s">
        <v>173</v>
      </c>
      <c r="C111" s="3">
        <v>16</v>
      </c>
      <c r="D111" s="3">
        <v>533</v>
      </c>
      <c r="E111" s="3">
        <v>2010</v>
      </c>
      <c r="F111" s="3">
        <v>271</v>
      </c>
      <c r="G111" s="3">
        <v>353</v>
      </c>
      <c r="H111" s="3">
        <v>527</v>
      </c>
      <c r="I111" s="3">
        <v>329</v>
      </c>
      <c r="J111" s="3">
        <v>40</v>
      </c>
      <c r="K111" s="3">
        <v>108</v>
      </c>
    </row>
    <row r="112" spans="1:11" ht="12.75">
      <c r="A112" s="2">
        <v>0.6479166666666667</v>
      </c>
      <c r="B112" s="29" t="s">
        <v>175</v>
      </c>
      <c r="C112" s="3">
        <v>18</v>
      </c>
      <c r="D112" s="3">
        <v>2010</v>
      </c>
      <c r="E112" s="3">
        <v>271</v>
      </c>
      <c r="F112" s="3">
        <v>533</v>
      </c>
      <c r="G112" s="3">
        <v>527</v>
      </c>
      <c r="H112" s="3">
        <v>353</v>
      </c>
      <c r="I112" s="3">
        <v>329</v>
      </c>
      <c r="J112" s="3">
        <v>56</v>
      </c>
      <c r="K112" s="3">
        <v>75</v>
      </c>
    </row>
    <row r="113" spans="1:11" ht="12.75">
      <c r="A113" s="2">
        <v>0.6625</v>
      </c>
      <c r="B113" s="29" t="s">
        <v>176</v>
      </c>
      <c r="C113" s="3">
        <v>19</v>
      </c>
      <c r="D113" s="3">
        <v>2638</v>
      </c>
      <c r="E113" s="3">
        <v>287</v>
      </c>
      <c r="F113" s="3">
        <v>496</v>
      </c>
      <c r="G113" s="3">
        <v>527</v>
      </c>
      <c r="H113" s="3">
        <v>329</v>
      </c>
      <c r="I113" s="3">
        <v>353</v>
      </c>
      <c r="J113" s="3">
        <v>44</v>
      </c>
      <c r="K113" s="3">
        <v>66</v>
      </c>
    </row>
    <row r="114" spans="1:11" ht="12.75">
      <c r="A114" s="2">
        <v>0.6694444444444444</v>
      </c>
      <c r="B114" s="29" t="s">
        <v>177</v>
      </c>
      <c r="C114" s="3">
        <v>20</v>
      </c>
      <c r="D114" s="3">
        <v>287</v>
      </c>
      <c r="E114" s="3">
        <v>2638</v>
      </c>
      <c r="F114" s="3">
        <v>496</v>
      </c>
      <c r="G114" s="3">
        <v>353</v>
      </c>
      <c r="H114" s="3">
        <v>527</v>
      </c>
      <c r="I114" s="3">
        <v>329</v>
      </c>
      <c r="J114" s="3">
        <v>69</v>
      </c>
      <c r="K114" s="3">
        <v>65</v>
      </c>
    </row>
    <row r="115" spans="1:11" ht="12.75">
      <c r="A115" s="2">
        <v>0.6770833333333334</v>
      </c>
      <c r="B115" s="29" t="s">
        <v>178</v>
      </c>
      <c r="C115" s="3">
        <v>21</v>
      </c>
      <c r="D115" s="3">
        <v>287</v>
      </c>
      <c r="E115" s="3">
        <v>496</v>
      </c>
      <c r="F115" s="3">
        <v>2638</v>
      </c>
      <c r="G115" s="3">
        <v>353</v>
      </c>
      <c r="H115" s="3">
        <v>527</v>
      </c>
      <c r="I115" s="3">
        <v>329</v>
      </c>
      <c r="J115" s="3">
        <v>76</v>
      </c>
      <c r="K115" s="3">
        <v>57</v>
      </c>
    </row>
    <row r="116" spans="8:11" ht="12.75">
      <c r="H116" t="s">
        <v>104</v>
      </c>
      <c r="J116">
        <f>SUM(J98:J115)</f>
        <v>1166</v>
      </c>
      <c r="K116">
        <f>SUM(K98:K115)</f>
        <v>1177</v>
      </c>
    </row>
    <row r="117" spans="8:11" ht="12.75">
      <c r="H117" t="s">
        <v>105</v>
      </c>
      <c r="K117">
        <f>(J116+K116)/C115/2</f>
        <v>55.785714285714285</v>
      </c>
    </row>
  </sheetData>
  <sheetProtection/>
  <mergeCells count="1">
    <mergeCell ref="A96:K9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63">
      <selection activeCell="M101" sqref="M101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18</v>
      </c>
      <c r="B1" t="s">
        <v>185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0.40347222222222223</v>
      </c>
      <c r="C3" s="3">
        <v>1</v>
      </c>
      <c r="D3" s="3">
        <v>2177</v>
      </c>
      <c r="E3" s="3">
        <v>2167</v>
      </c>
      <c r="F3" s="3">
        <v>931</v>
      </c>
      <c r="G3" s="3">
        <v>1730</v>
      </c>
      <c r="H3" s="3">
        <v>1810</v>
      </c>
      <c r="I3" s="3">
        <v>2874</v>
      </c>
      <c r="J3" s="3">
        <v>44</v>
      </c>
      <c r="K3" s="3">
        <v>40</v>
      </c>
    </row>
    <row r="4" spans="1:11" ht="12.75">
      <c r="A4" s="1">
        <f>B4-B3</f>
        <v>0.005555555555555536</v>
      </c>
      <c r="B4" s="2">
        <v>0.40902777777777777</v>
      </c>
      <c r="C4" s="3">
        <v>2</v>
      </c>
      <c r="D4" s="3">
        <v>1847</v>
      </c>
      <c r="E4" s="3">
        <v>1785</v>
      </c>
      <c r="F4" s="3">
        <v>1827</v>
      </c>
      <c r="G4" s="3">
        <v>1764</v>
      </c>
      <c r="H4" s="3">
        <v>2799</v>
      </c>
      <c r="I4" s="3">
        <v>938</v>
      </c>
      <c r="J4" s="3">
        <v>46</v>
      </c>
      <c r="K4" s="3">
        <v>52</v>
      </c>
    </row>
    <row r="5" spans="1:11" ht="12.75">
      <c r="A5" s="1">
        <f aca="true" t="shared" si="0" ref="A5:A70">B5-B4</f>
        <v>0.006250000000000033</v>
      </c>
      <c r="B5" s="2">
        <v>0.4152777777777778</v>
      </c>
      <c r="C5" s="3">
        <v>3</v>
      </c>
      <c r="D5" s="3">
        <v>1985</v>
      </c>
      <c r="E5" s="3">
        <v>2410</v>
      </c>
      <c r="F5" s="3">
        <v>2560</v>
      </c>
      <c r="G5" s="3">
        <v>2366</v>
      </c>
      <c r="H5" s="3">
        <v>2353</v>
      </c>
      <c r="I5" s="3">
        <v>1094</v>
      </c>
      <c r="J5" s="3">
        <v>42</v>
      </c>
      <c r="K5" s="3">
        <v>50</v>
      </c>
    </row>
    <row r="6" spans="1:11" ht="12.75">
      <c r="A6" s="1">
        <f t="shared" si="0"/>
        <v>0.009722222222222188</v>
      </c>
      <c r="B6" s="2">
        <v>0.425</v>
      </c>
      <c r="C6" s="3">
        <v>4</v>
      </c>
      <c r="D6" s="3">
        <v>2334</v>
      </c>
      <c r="E6" s="3">
        <v>1997</v>
      </c>
      <c r="F6" s="3">
        <v>1805</v>
      </c>
      <c r="G6" s="3">
        <v>537</v>
      </c>
      <c r="H6" s="3">
        <v>2164</v>
      </c>
      <c r="I6" s="3">
        <v>1806</v>
      </c>
      <c r="J6" s="3">
        <v>46</v>
      </c>
      <c r="K6" s="3">
        <v>95</v>
      </c>
    </row>
    <row r="7" spans="1:11" ht="12.75">
      <c r="A7" s="1">
        <f t="shared" si="0"/>
        <v>0.007638888888888862</v>
      </c>
      <c r="B7" s="2">
        <v>0.43263888888888885</v>
      </c>
      <c r="C7" s="3">
        <v>5</v>
      </c>
      <c r="D7" s="3">
        <v>1992</v>
      </c>
      <c r="E7" s="3">
        <v>2346</v>
      </c>
      <c r="F7" s="3">
        <v>1737</v>
      </c>
      <c r="G7" s="3">
        <v>1825</v>
      </c>
      <c r="H7" s="3">
        <v>1981</v>
      </c>
      <c r="I7" s="3">
        <v>2008</v>
      </c>
      <c r="J7" s="3">
        <v>32</v>
      </c>
      <c r="K7" s="3">
        <v>46</v>
      </c>
    </row>
    <row r="8" spans="1:11" ht="12.75">
      <c r="A8" s="1">
        <f t="shared" si="0"/>
        <v>0.005555555555555647</v>
      </c>
      <c r="B8" s="2">
        <v>0.4381944444444445</v>
      </c>
      <c r="C8" s="3">
        <v>6</v>
      </c>
      <c r="D8" s="3">
        <v>1775</v>
      </c>
      <c r="E8" s="3">
        <v>1763</v>
      </c>
      <c r="F8" s="3">
        <v>525</v>
      </c>
      <c r="G8" s="3">
        <v>1208</v>
      </c>
      <c r="H8" s="3">
        <v>1994</v>
      </c>
      <c r="I8" s="3">
        <v>1782</v>
      </c>
      <c r="J8" s="3">
        <v>90</v>
      </c>
      <c r="K8" s="3">
        <v>26</v>
      </c>
    </row>
    <row r="9" spans="1:11" ht="12.75">
      <c r="A9" s="1">
        <f t="shared" si="0"/>
        <v>0.004861111111111038</v>
      </c>
      <c r="B9" s="2">
        <v>0.44305555555555554</v>
      </c>
      <c r="C9" s="3">
        <v>7</v>
      </c>
      <c r="D9" s="3">
        <v>1776</v>
      </c>
      <c r="E9" s="3">
        <v>935</v>
      </c>
      <c r="F9" s="3">
        <v>1777</v>
      </c>
      <c r="G9" s="3">
        <v>1996</v>
      </c>
      <c r="H9" s="3">
        <v>1448</v>
      </c>
      <c r="I9" s="3">
        <v>2357</v>
      </c>
      <c r="J9" s="3">
        <v>74</v>
      </c>
      <c r="K9" s="3">
        <v>32</v>
      </c>
    </row>
    <row r="10" spans="1:11" ht="12.75">
      <c r="A10" s="1">
        <f t="shared" si="0"/>
        <v>0.004166666666666652</v>
      </c>
      <c r="B10" s="2">
        <v>0.4472222222222222</v>
      </c>
      <c r="C10" s="3">
        <v>8</v>
      </c>
      <c r="D10" s="3">
        <v>1800</v>
      </c>
      <c r="E10" s="3">
        <v>2345</v>
      </c>
      <c r="F10" s="3">
        <v>2894</v>
      </c>
      <c r="G10" s="3">
        <v>1982</v>
      </c>
      <c r="H10" s="3">
        <v>1769</v>
      </c>
      <c r="I10" s="3">
        <v>1939</v>
      </c>
      <c r="J10" s="3">
        <v>38</v>
      </c>
      <c r="K10" s="3">
        <v>74</v>
      </c>
    </row>
    <row r="11" spans="1:11" ht="12.75">
      <c r="A11" s="1">
        <f t="shared" si="0"/>
        <v>0.004861111111111149</v>
      </c>
      <c r="B11" s="2">
        <v>0.45208333333333334</v>
      </c>
      <c r="C11" s="3">
        <v>9</v>
      </c>
      <c r="D11" s="3">
        <v>2001</v>
      </c>
      <c r="E11" s="3">
        <v>1984</v>
      </c>
      <c r="F11" s="3">
        <v>2335</v>
      </c>
      <c r="G11" s="3">
        <v>1098</v>
      </c>
      <c r="H11" s="3">
        <v>1710</v>
      </c>
      <c r="I11" s="3">
        <v>1108</v>
      </c>
      <c r="J11" s="3">
        <v>22</v>
      </c>
      <c r="K11" s="3">
        <v>44</v>
      </c>
    </row>
    <row r="12" spans="1:11" ht="12.75">
      <c r="A12" s="1">
        <f t="shared" si="0"/>
        <v>0.004861111111111094</v>
      </c>
      <c r="B12" s="2">
        <v>0.45694444444444443</v>
      </c>
      <c r="C12" s="3">
        <v>10</v>
      </c>
      <c r="D12" s="3">
        <v>2457</v>
      </c>
      <c r="E12" s="3">
        <v>1802</v>
      </c>
      <c r="F12" s="3">
        <v>2201</v>
      </c>
      <c r="G12" s="3">
        <v>835</v>
      </c>
      <c r="H12" s="3">
        <v>1986</v>
      </c>
      <c r="I12" s="3">
        <v>269</v>
      </c>
      <c r="J12" s="3">
        <v>24</v>
      </c>
      <c r="K12" s="3">
        <v>112</v>
      </c>
    </row>
    <row r="13" spans="1:11" ht="12.75">
      <c r="A13" s="1">
        <f t="shared" si="0"/>
        <v>0.014583333333333337</v>
      </c>
      <c r="B13" s="2">
        <v>0.47152777777777777</v>
      </c>
      <c r="C13" s="3">
        <v>11</v>
      </c>
      <c r="D13" s="3">
        <v>937</v>
      </c>
      <c r="E13" s="3">
        <v>1208</v>
      </c>
      <c r="F13" s="3">
        <v>1992</v>
      </c>
      <c r="G13" s="3">
        <v>1785</v>
      </c>
      <c r="H13" s="3">
        <v>931</v>
      </c>
      <c r="I13" s="3">
        <v>2334</v>
      </c>
      <c r="J13" s="3">
        <v>67</v>
      </c>
      <c r="K13" s="3">
        <v>66</v>
      </c>
    </row>
    <row r="14" spans="1:11" ht="12.75">
      <c r="A14" s="1">
        <f t="shared" si="0"/>
        <v>0.004166666666666652</v>
      </c>
      <c r="B14" s="2">
        <v>0.4756944444444444</v>
      </c>
      <c r="C14" s="3">
        <v>12</v>
      </c>
      <c r="D14" s="3">
        <v>1825</v>
      </c>
      <c r="E14" s="3">
        <v>2164</v>
      </c>
      <c r="F14" s="3">
        <v>1777</v>
      </c>
      <c r="G14" s="3">
        <v>2799</v>
      </c>
      <c r="H14" s="3">
        <v>1810</v>
      </c>
      <c r="I14" s="3">
        <v>1985</v>
      </c>
      <c r="J14" s="3">
        <v>54</v>
      </c>
      <c r="K14" s="3">
        <v>56</v>
      </c>
    </row>
    <row r="15" spans="1:11" ht="12.75">
      <c r="A15" s="1">
        <f t="shared" si="0"/>
        <v>0.004166666666666707</v>
      </c>
      <c r="B15" s="2">
        <v>0.4798611111111111</v>
      </c>
      <c r="C15" s="3">
        <v>13</v>
      </c>
      <c r="D15" s="3">
        <v>1982</v>
      </c>
      <c r="E15" s="3">
        <v>1806</v>
      </c>
      <c r="F15" s="3">
        <v>2410</v>
      </c>
      <c r="G15" s="3">
        <v>525</v>
      </c>
      <c r="H15" s="3">
        <v>2177</v>
      </c>
      <c r="I15" s="3">
        <v>2357</v>
      </c>
      <c r="J15" s="3">
        <v>66</v>
      </c>
      <c r="K15" s="3">
        <v>24</v>
      </c>
    </row>
    <row r="16" spans="1:11" ht="12.75">
      <c r="A16" s="1">
        <f t="shared" si="0"/>
        <v>0.005555555555555536</v>
      </c>
      <c r="B16" s="2">
        <v>0.48541666666666666</v>
      </c>
      <c r="C16" s="3">
        <v>14</v>
      </c>
      <c r="D16" s="3">
        <v>2001</v>
      </c>
      <c r="E16" s="3">
        <v>2353</v>
      </c>
      <c r="F16" s="3">
        <v>1996</v>
      </c>
      <c r="G16" s="3">
        <v>2167</v>
      </c>
      <c r="H16" s="3">
        <v>1775</v>
      </c>
      <c r="I16" s="3">
        <v>2894</v>
      </c>
      <c r="J16" s="3">
        <v>46</v>
      </c>
      <c r="K16" s="3">
        <v>32</v>
      </c>
    </row>
    <row r="17" spans="1:11" ht="12.75">
      <c r="A17" s="1">
        <f t="shared" si="0"/>
        <v>0.004861111111111149</v>
      </c>
      <c r="B17" s="2">
        <v>0.4902777777777778</v>
      </c>
      <c r="C17" s="3">
        <v>15</v>
      </c>
      <c r="D17" s="3">
        <v>2874</v>
      </c>
      <c r="E17" s="3">
        <v>1448</v>
      </c>
      <c r="F17" s="3">
        <v>2366</v>
      </c>
      <c r="G17" s="3">
        <v>2345</v>
      </c>
      <c r="H17" s="3">
        <v>1994</v>
      </c>
      <c r="I17" s="3">
        <v>2201</v>
      </c>
      <c r="J17" s="3">
        <v>72</v>
      </c>
      <c r="K17" s="3">
        <v>28</v>
      </c>
    </row>
    <row r="18" spans="1:11" ht="12.75">
      <c r="A18" s="1">
        <f t="shared" si="0"/>
        <v>0.006249999999999922</v>
      </c>
      <c r="B18" s="2">
        <v>0.49652777777777773</v>
      </c>
      <c r="C18" s="3">
        <v>16</v>
      </c>
      <c r="D18" s="3">
        <v>1802</v>
      </c>
      <c r="E18" s="3">
        <v>1782</v>
      </c>
      <c r="F18" s="3">
        <v>1827</v>
      </c>
      <c r="G18" s="3">
        <v>1805</v>
      </c>
      <c r="H18" s="3">
        <v>1800</v>
      </c>
      <c r="I18" s="3">
        <v>1108</v>
      </c>
      <c r="J18" s="3">
        <v>42</v>
      </c>
      <c r="K18" s="3">
        <v>71</v>
      </c>
    </row>
    <row r="19" spans="1:11" ht="12.75">
      <c r="A19" s="1">
        <f t="shared" si="0"/>
        <v>0.004166666666666707</v>
      </c>
      <c r="B19" s="2">
        <v>0.5006944444444444</v>
      </c>
      <c r="C19" s="3">
        <v>17</v>
      </c>
      <c r="D19" s="3">
        <v>937</v>
      </c>
      <c r="E19" s="3">
        <v>1098</v>
      </c>
      <c r="F19" s="3">
        <v>1981</v>
      </c>
      <c r="G19" s="3">
        <v>1847</v>
      </c>
      <c r="H19" s="3">
        <v>935</v>
      </c>
      <c r="I19" s="3">
        <v>1986</v>
      </c>
      <c r="J19" s="3">
        <v>54</v>
      </c>
      <c r="K19" s="3">
        <v>68</v>
      </c>
    </row>
    <row r="20" spans="1:11" ht="12.75">
      <c r="A20" s="1">
        <f t="shared" si="0"/>
        <v>0.00347222222222221</v>
      </c>
      <c r="B20" s="2">
        <v>0.5041666666666667</v>
      </c>
      <c r="C20" s="3">
        <v>18</v>
      </c>
      <c r="D20" s="3">
        <v>2457</v>
      </c>
      <c r="E20" s="3">
        <v>269</v>
      </c>
      <c r="F20" s="3">
        <v>1939</v>
      </c>
      <c r="G20" s="3">
        <v>938</v>
      </c>
      <c r="H20" s="3">
        <v>2346</v>
      </c>
      <c r="I20" s="3">
        <v>2560</v>
      </c>
      <c r="J20" s="3">
        <v>54</v>
      </c>
      <c r="K20" s="3">
        <v>42</v>
      </c>
    </row>
    <row r="21" spans="1:11" ht="12.75">
      <c r="A21" s="1" t="s">
        <v>188</v>
      </c>
      <c r="B21" s="2">
        <v>0.5270833333333333</v>
      </c>
      <c r="C21" s="3">
        <v>19</v>
      </c>
      <c r="D21" s="3">
        <v>2008</v>
      </c>
      <c r="E21" s="3">
        <v>1769</v>
      </c>
      <c r="F21" s="3">
        <v>835</v>
      </c>
      <c r="G21" s="3">
        <v>1997</v>
      </c>
      <c r="H21" s="3">
        <v>1984</v>
      </c>
      <c r="I21" s="3">
        <v>1730</v>
      </c>
      <c r="J21" s="3">
        <v>18</v>
      </c>
      <c r="K21" s="3">
        <v>46</v>
      </c>
    </row>
    <row r="22" spans="1:11" ht="12.75">
      <c r="A22" s="1">
        <f t="shared" si="0"/>
        <v>0.004166666666666652</v>
      </c>
      <c r="B22" s="2">
        <v>0.53125</v>
      </c>
      <c r="C22" s="3">
        <v>20</v>
      </c>
      <c r="D22" s="3">
        <v>1737</v>
      </c>
      <c r="E22" s="3">
        <v>2335</v>
      </c>
      <c r="F22" s="3">
        <v>1776</v>
      </c>
      <c r="G22" s="3">
        <v>1763</v>
      </c>
      <c r="H22" s="3">
        <v>1094</v>
      </c>
      <c r="I22" s="3">
        <v>537</v>
      </c>
      <c r="J22" s="3">
        <v>24</v>
      </c>
      <c r="K22" s="3">
        <v>0</v>
      </c>
    </row>
    <row r="23" spans="1:11" ht="12.75">
      <c r="A23" s="1">
        <f t="shared" si="0"/>
        <v>0.004166666666666652</v>
      </c>
      <c r="B23" s="2">
        <v>0.5354166666666667</v>
      </c>
      <c r="C23" s="3">
        <v>21</v>
      </c>
      <c r="D23" s="3">
        <v>1710</v>
      </c>
      <c r="E23" s="3">
        <v>1782</v>
      </c>
      <c r="F23" s="3">
        <v>2894</v>
      </c>
      <c r="G23" s="3">
        <v>1764</v>
      </c>
      <c r="H23" s="3">
        <v>1992</v>
      </c>
      <c r="I23" s="3">
        <v>2177</v>
      </c>
      <c r="J23" s="3">
        <v>10</v>
      </c>
      <c r="K23" s="3">
        <v>34</v>
      </c>
    </row>
    <row r="24" spans="1:11" ht="12.75">
      <c r="A24" s="1">
        <f t="shared" si="0"/>
        <v>0.004861111111111094</v>
      </c>
      <c r="B24" s="2">
        <v>0.5402777777777777</v>
      </c>
      <c r="C24" s="3">
        <v>22</v>
      </c>
      <c r="D24" s="3">
        <v>935</v>
      </c>
      <c r="E24" s="3">
        <v>2353</v>
      </c>
      <c r="F24" s="3">
        <v>2357</v>
      </c>
      <c r="G24" s="3">
        <v>1802</v>
      </c>
      <c r="H24" s="3">
        <v>931</v>
      </c>
      <c r="I24" s="3">
        <v>1108</v>
      </c>
      <c r="J24" s="3">
        <v>34</v>
      </c>
      <c r="K24" s="3">
        <v>68</v>
      </c>
    </row>
    <row r="25" spans="1:11" ht="12.75">
      <c r="A25" s="1">
        <f t="shared" si="0"/>
        <v>0.00347222222222221</v>
      </c>
      <c r="B25" s="2">
        <v>0.54375</v>
      </c>
      <c r="C25" s="3">
        <v>23</v>
      </c>
      <c r="D25" s="3">
        <v>525</v>
      </c>
      <c r="E25" s="3">
        <v>937</v>
      </c>
      <c r="F25" s="3">
        <v>1805</v>
      </c>
      <c r="G25" s="3">
        <v>1810</v>
      </c>
      <c r="H25" s="3">
        <v>2001</v>
      </c>
      <c r="I25" s="3">
        <v>2457</v>
      </c>
      <c r="J25" s="3">
        <v>38</v>
      </c>
      <c r="K25" s="3">
        <v>56</v>
      </c>
    </row>
    <row r="26" spans="1:11" ht="12.75">
      <c r="A26" s="1">
        <f t="shared" si="0"/>
        <v>0.004166666666666763</v>
      </c>
      <c r="B26" s="2">
        <v>0.5479166666666667</v>
      </c>
      <c r="C26" s="3">
        <v>24</v>
      </c>
      <c r="D26" s="3">
        <v>2366</v>
      </c>
      <c r="E26" s="3">
        <v>835</v>
      </c>
      <c r="F26" s="3">
        <v>1785</v>
      </c>
      <c r="G26" s="3">
        <v>1775</v>
      </c>
      <c r="H26" s="3">
        <v>2346</v>
      </c>
      <c r="I26" s="3">
        <v>1777</v>
      </c>
      <c r="J26" s="3">
        <v>74</v>
      </c>
      <c r="K26" s="3">
        <v>44</v>
      </c>
    </row>
    <row r="27" spans="1:11" ht="12.75">
      <c r="A27" s="1">
        <f t="shared" si="0"/>
        <v>0.005555555555555536</v>
      </c>
      <c r="B27" s="2">
        <v>0.5534722222222223</v>
      </c>
      <c r="C27" s="3">
        <v>25</v>
      </c>
      <c r="D27" s="3">
        <v>269</v>
      </c>
      <c r="E27" s="3">
        <v>1847</v>
      </c>
      <c r="F27" s="3">
        <v>2164</v>
      </c>
      <c r="G27" s="3">
        <v>2410</v>
      </c>
      <c r="H27" s="3">
        <v>1776</v>
      </c>
      <c r="I27" s="3">
        <v>2345</v>
      </c>
      <c r="J27" s="3">
        <v>44</v>
      </c>
      <c r="K27" s="3">
        <v>52</v>
      </c>
    </row>
    <row r="28" spans="1:11" ht="12.75">
      <c r="A28" s="1">
        <f t="shared" si="0"/>
        <v>0.004861111111111094</v>
      </c>
      <c r="B28" s="2">
        <v>0.5583333333333333</v>
      </c>
      <c r="C28" s="3">
        <v>26</v>
      </c>
      <c r="D28" s="3">
        <v>2560</v>
      </c>
      <c r="E28" s="3">
        <v>1986</v>
      </c>
      <c r="F28" s="3">
        <v>1764</v>
      </c>
      <c r="G28" s="3">
        <v>1730</v>
      </c>
      <c r="H28" s="3">
        <v>1208</v>
      </c>
      <c r="I28" s="3">
        <v>2334</v>
      </c>
      <c r="J28" s="3">
        <v>30</v>
      </c>
      <c r="K28" s="3">
        <v>32</v>
      </c>
    </row>
    <row r="29" spans="1:11" ht="12.75">
      <c r="A29" s="1">
        <f t="shared" si="0"/>
        <v>0.004166666666666652</v>
      </c>
      <c r="B29" s="2">
        <v>0.5625</v>
      </c>
      <c r="C29" s="3">
        <v>27</v>
      </c>
      <c r="D29" s="3">
        <v>1098</v>
      </c>
      <c r="E29" s="3">
        <v>1827</v>
      </c>
      <c r="F29" s="3">
        <v>1825</v>
      </c>
      <c r="G29" s="3">
        <v>1769</v>
      </c>
      <c r="H29" s="3">
        <v>1094</v>
      </c>
      <c r="I29" s="3">
        <v>1994</v>
      </c>
      <c r="J29" s="3">
        <v>40</v>
      </c>
      <c r="K29" s="3">
        <v>77</v>
      </c>
    </row>
    <row r="30" spans="1:11" ht="12.75">
      <c r="A30" s="1">
        <f t="shared" si="0"/>
        <v>0.004861111111111094</v>
      </c>
      <c r="B30" s="2">
        <v>0.5673611111111111</v>
      </c>
      <c r="C30" s="3">
        <v>28</v>
      </c>
      <c r="D30" s="3">
        <v>2799</v>
      </c>
      <c r="E30" s="3">
        <v>2201</v>
      </c>
      <c r="F30" s="3">
        <v>2167</v>
      </c>
      <c r="G30" s="3">
        <v>2335</v>
      </c>
      <c r="H30" s="3">
        <v>1800</v>
      </c>
      <c r="I30" s="3">
        <v>1981</v>
      </c>
      <c r="J30" s="3">
        <v>22</v>
      </c>
      <c r="K30" s="3">
        <v>80</v>
      </c>
    </row>
    <row r="31" spans="1:11" ht="12.75">
      <c r="A31" s="1">
        <f t="shared" si="0"/>
        <v>0.005555555555555536</v>
      </c>
      <c r="B31" s="2">
        <v>0.5729166666666666</v>
      </c>
      <c r="C31" s="3">
        <v>29</v>
      </c>
      <c r="D31" s="3">
        <v>537</v>
      </c>
      <c r="E31" s="3">
        <v>1710</v>
      </c>
      <c r="F31" s="3">
        <v>1985</v>
      </c>
      <c r="G31" s="3">
        <v>2008</v>
      </c>
      <c r="H31" s="3">
        <v>1448</v>
      </c>
      <c r="I31" s="3">
        <v>1939</v>
      </c>
      <c r="J31" s="3">
        <v>32</v>
      </c>
      <c r="K31" s="3">
        <v>14</v>
      </c>
    </row>
    <row r="32" spans="1:11" ht="12.75">
      <c r="A32" s="1">
        <f t="shared" si="0"/>
        <v>0.004861111111111205</v>
      </c>
      <c r="B32" s="2">
        <v>0.5777777777777778</v>
      </c>
      <c r="C32" s="3">
        <v>30</v>
      </c>
      <c r="D32" s="3">
        <v>2874</v>
      </c>
      <c r="E32" s="3">
        <v>1763</v>
      </c>
      <c r="F32" s="3">
        <v>938</v>
      </c>
      <c r="G32" s="3">
        <v>1997</v>
      </c>
      <c r="H32" s="3">
        <v>1982</v>
      </c>
      <c r="I32" s="3">
        <v>1996</v>
      </c>
      <c r="J32" s="3">
        <v>36</v>
      </c>
      <c r="K32" s="3">
        <v>42</v>
      </c>
    </row>
    <row r="33" spans="1:11" ht="12.75">
      <c r="A33" s="1">
        <f t="shared" si="0"/>
        <v>0.004166666666666652</v>
      </c>
      <c r="B33" s="2">
        <v>0.5819444444444445</v>
      </c>
      <c r="C33" s="3">
        <v>31</v>
      </c>
      <c r="D33" s="3">
        <v>1984</v>
      </c>
      <c r="E33" s="3">
        <v>1806</v>
      </c>
      <c r="F33" s="3">
        <v>1764</v>
      </c>
      <c r="G33" s="3">
        <v>1737</v>
      </c>
      <c r="H33" s="3">
        <v>2366</v>
      </c>
      <c r="I33" s="3">
        <v>1775</v>
      </c>
      <c r="J33" s="3">
        <v>60</v>
      </c>
      <c r="K33" s="3">
        <v>24</v>
      </c>
    </row>
    <row r="34" spans="1:11" ht="12.75">
      <c r="A34" s="1">
        <f t="shared" si="0"/>
        <v>0.004166666666666652</v>
      </c>
      <c r="B34" s="2">
        <v>0.5861111111111111</v>
      </c>
      <c r="C34" s="3">
        <v>32</v>
      </c>
      <c r="D34" s="3">
        <v>2164</v>
      </c>
      <c r="E34" s="3">
        <v>2001</v>
      </c>
      <c r="F34" s="3">
        <v>1769</v>
      </c>
      <c r="G34" s="3">
        <v>1986</v>
      </c>
      <c r="H34" s="3">
        <v>1094</v>
      </c>
      <c r="I34" s="3">
        <v>931</v>
      </c>
      <c r="J34" s="3">
        <v>44</v>
      </c>
      <c r="K34" s="3">
        <v>30</v>
      </c>
    </row>
    <row r="35" spans="1:11" ht="12.75">
      <c r="A35" s="1">
        <f t="shared" si="0"/>
        <v>0.00347222222222221</v>
      </c>
      <c r="B35" s="2">
        <v>0.5895833333333333</v>
      </c>
      <c r="C35" s="3">
        <v>33</v>
      </c>
      <c r="D35" s="3">
        <v>935</v>
      </c>
      <c r="E35" s="3">
        <v>1994</v>
      </c>
      <c r="F35" s="3">
        <v>1785</v>
      </c>
      <c r="G35" s="3">
        <v>2335</v>
      </c>
      <c r="H35" s="3">
        <v>269</v>
      </c>
      <c r="I35" s="3">
        <v>2894</v>
      </c>
      <c r="J35" s="3">
        <v>34</v>
      </c>
      <c r="K35" s="3">
        <v>34</v>
      </c>
    </row>
    <row r="36" spans="1:11" ht="12.75">
      <c r="A36" s="1">
        <f t="shared" si="0"/>
        <v>0.004861111111111094</v>
      </c>
      <c r="B36" s="2">
        <v>0.5944444444444444</v>
      </c>
      <c r="C36" s="3">
        <v>34</v>
      </c>
      <c r="D36" s="3">
        <v>2410</v>
      </c>
      <c r="E36" s="3">
        <v>2799</v>
      </c>
      <c r="F36" s="3">
        <v>1448</v>
      </c>
      <c r="G36" s="3">
        <v>937</v>
      </c>
      <c r="H36" s="3">
        <v>2346</v>
      </c>
      <c r="I36" s="3">
        <v>1782</v>
      </c>
      <c r="J36" s="3">
        <v>89</v>
      </c>
      <c r="K36" s="3">
        <v>38</v>
      </c>
    </row>
    <row r="37" spans="1:11" ht="12.75">
      <c r="A37" s="1">
        <f t="shared" si="0"/>
        <v>0.005555555555555536</v>
      </c>
      <c r="B37" s="2">
        <v>0.6</v>
      </c>
      <c r="C37" s="3">
        <v>35</v>
      </c>
      <c r="D37" s="3">
        <v>2345</v>
      </c>
      <c r="E37" s="3">
        <v>1996</v>
      </c>
      <c r="F37" s="3">
        <v>1985</v>
      </c>
      <c r="G37" s="3">
        <v>1805</v>
      </c>
      <c r="H37" s="3">
        <v>1098</v>
      </c>
      <c r="I37" s="3">
        <v>1992</v>
      </c>
      <c r="J37" s="3">
        <v>60</v>
      </c>
      <c r="K37" s="3">
        <v>30</v>
      </c>
    </row>
    <row r="38" spans="1:11" ht="12.75">
      <c r="A38" s="1">
        <f t="shared" si="0"/>
        <v>0.00347222222222221</v>
      </c>
      <c r="B38" s="2">
        <v>0.6034722222222222</v>
      </c>
      <c r="C38" s="3">
        <v>36</v>
      </c>
      <c r="D38" s="3">
        <v>2008</v>
      </c>
      <c r="E38" s="3">
        <v>2167</v>
      </c>
      <c r="F38" s="3">
        <v>1776</v>
      </c>
      <c r="G38" s="3">
        <v>1982</v>
      </c>
      <c r="H38" s="3">
        <v>2560</v>
      </c>
      <c r="I38" s="3">
        <v>1802</v>
      </c>
      <c r="J38" s="3">
        <v>34</v>
      </c>
      <c r="K38" s="3">
        <v>63</v>
      </c>
    </row>
    <row r="39" spans="1:11" ht="12.75">
      <c r="A39" s="1">
        <f t="shared" si="0"/>
        <v>0.008333333333333415</v>
      </c>
      <c r="B39" s="2">
        <v>0.6118055555555556</v>
      </c>
      <c r="C39" s="3">
        <v>37</v>
      </c>
      <c r="D39" s="3">
        <v>1108</v>
      </c>
      <c r="E39" s="3">
        <v>2177</v>
      </c>
      <c r="F39" s="3">
        <v>1208</v>
      </c>
      <c r="G39" s="3">
        <v>1997</v>
      </c>
      <c r="H39" s="3">
        <v>1847</v>
      </c>
      <c r="I39" s="3">
        <v>1737</v>
      </c>
      <c r="J39" s="3">
        <v>44</v>
      </c>
      <c r="K39" s="3">
        <v>70</v>
      </c>
    </row>
    <row r="40" spans="1:11" ht="12.75">
      <c r="A40" s="1">
        <f t="shared" si="0"/>
        <v>0.00347222222222221</v>
      </c>
      <c r="B40" s="2">
        <v>0.6152777777777778</v>
      </c>
      <c r="C40" s="3">
        <v>38</v>
      </c>
      <c r="D40" s="3">
        <v>1984</v>
      </c>
      <c r="E40" s="3">
        <v>2334</v>
      </c>
      <c r="F40" s="3">
        <v>1825</v>
      </c>
      <c r="G40" s="3">
        <v>1939</v>
      </c>
      <c r="H40" s="3">
        <v>2357</v>
      </c>
      <c r="I40" s="3">
        <v>2874</v>
      </c>
      <c r="J40" s="3">
        <v>26</v>
      </c>
      <c r="K40" s="3">
        <v>65</v>
      </c>
    </row>
    <row r="41" spans="1:11" ht="12.75">
      <c r="A41" s="1">
        <f t="shared" si="0"/>
        <v>0.004166666666666652</v>
      </c>
      <c r="B41" s="2">
        <v>0.6194444444444445</v>
      </c>
      <c r="C41" s="3">
        <v>39</v>
      </c>
      <c r="D41" s="3">
        <v>2201</v>
      </c>
      <c r="E41" s="3">
        <v>1806</v>
      </c>
      <c r="F41" s="3">
        <v>1730</v>
      </c>
      <c r="G41" s="3">
        <v>1763</v>
      </c>
      <c r="H41" s="3">
        <v>1827</v>
      </c>
      <c r="I41" s="3">
        <v>2457</v>
      </c>
      <c r="J41" s="3">
        <v>90</v>
      </c>
      <c r="K41" s="3">
        <v>32</v>
      </c>
    </row>
    <row r="42" spans="1:11" ht="12.75">
      <c r="A42" s="1">
        <f t="shared" si="0"/>
        <v>0.005555555555555536</v>
      </c>
      <c r="B42" s="2">
        <v>0.625</v>
      </c>
      <c r="C42" s="3">
        <v>40</v>
      </c>
      <c r="D42" s="3">
        <v>2353</v>
      </c>
      <c r="E42" s="3">
        <v>525</v>
      </c>
      <c r="F42" s="3">
        <v>938</v>
      </c>
      <c r="G42" s="3">
        <v>1800</v>
      </c>
      <c r="H42" s="3">
        <v>1777</v>
      </c>
      <c r="I42" s="3">
        <v>1710</v>
      </c>
      <c r="J42" s="3">
        <v>34</v>
      </c>
      <c r="K42" s="3">
        <v>57</v>
      </c>
    </row>
    <row r="43" spans="1:11" ht="12.75">
      <c r="A43" s="1">
        <f t="shared" si="0"/>
        <v>0.01041666666666663</v>
      </c>
      <c r="B43" s="2">
        <v>0.6354166666666666</v>
      </c>
      <c r="C43" s="3">
        <v>41</v>
      </c>
      <c r="D43" s="3">
        <v>537</v>
      </c>
      <c r="E43" s="3">
        <v>1981</v>
      </c>
      <c r="F43" s="3">
        <v>1782</v>
      </c>
      <c r="G43" s="3">
        <v>1810</v>
      </c>
      <c r="H43" s="3">
        <v>835</v>
      </c>
      <c r="I43" s="3">
        <v>1996</v>
      </c>
      <c r="J43" s="3">
        <v>8</v>
      </c>
      <c r="K43" s="3">
        <v>48</v>
      </c>
    </row>
    <row r="44" spans="1:11" ht="12.75">
      <c r="A44" s="1">
        <f t="shared" si="0"/>
        <v>0.004861111111111205</v>
      </c>
      <c r="B44" s="2">
        <v>0.6402777777777778</v>
      </c>
      <c r="C44" s="3">
        <v>42</v>
      </c>
      <c r="D44" s="3">
        <v>1785</v>
      </c>
      <c r="E44" s="3">
        <v>1098</v>
      </c>
      <c r="F44" s="3">
        <v>2560</v>
      </c>
      <c r="G44" s="3">
        <v>2164</v>
      </c>
      <c r="H44" s="3">
        <v>2177</v>
      </c>
      <c r="I44" s="3">
        <v>1802</v>
      </c>
      <c r="J44" s="3">
        <v>42</v>
      </c>
      <c r="K44" s="3">
        <v>56</v>
      </c>
    </row>
    <row r="45" spans="1:11" ht="12.75">
      <c r="A45" s="1">
        <f t="shared" si="0"/>
        <v>0.004166666666666652</v>
      </c>
      <c r="B45" s="2">
        <v>0.6444444444444445</v>
      </c>
      <c r="C45" s="3">
        <v>43</v>
      </c>
      <c r="D45" s="3">
        <v>2799</v>
      </c>
      <c r="E45" s="3">
        <v>1986</v>
      </c>
      <c r="F45" s="3">
        <v>2366</v>
      </c>
      <c r="G45" s="3">
        <v>1982</v>
      </c>
      <c r="H45" s="3">
        <v>1992</v>
      </c>
      <c r="I45" s="3">
        <v>1108</v>
      </c>
      <c r="J45" s="3">
        <v>63</v>
      </c>
      <c r="K45" s="3">
        <v>81</v>
      </c>
    </row>
    <row r="46" spans="1:11" ht="12.75">
      <c r="A46" s="1">
        <f t="shared" si="0"/>
        <v>0.004166666666666652</v>
      </c>
      <c r="B46" s="2">
        <v>0.6486111111111111</v>
      </c>
      <c r="C46" s="3">
        <v>44</v>
      </c>
      <c r="D46" s="3">
        <v>1847</v>
      </c>
      <c r="E46" s="3">
        <v>2357</v>
      </c>
      <c r="F46" s="3">
        <v>2346</v>
      </c>
      <c r="G46" s="3">
        <v>2894</v>
      </c>
      <c r="H46" s="3">
        <v>1730</v>
      </c>
      <c r="I46" s="3">
        <v>1985</v>
      </c>
      <c r="J46" s="3">
        <v>0</v>
      </c>
      <c r="K46" s="3">
        <v>80</v>
      </c>
    </row>
    <row r="47" spans="1:11" ht="12.75">
      <c r="A47" s="1">
        <f t="shared" si="0"/>
        <v>0.004166666666666652</v>
      </c>
      <c r="B47" s="2">
        <v>0.6527777777777778</v>
      </c>
      <c r="C47" s="3">
        <v>45</v>
      </c>
      <c r="D47" s="3">
        <v>2335</v>
      </c>
      <c r="E47" s="3">
        <v>937</v>
      </c>
      <c r="F47" s="3">
        <v>2874</v>
      </c>
      <c r="G47" s="3">
        <v>2353</v>
      </c>
      <c r="H47" s="3">
        <v>2008</v>
      </c>
      <c r="I47" s="3">
        <v>1827</v>
      </c>
      <c r="J47" s="3">
        <v>50</v>
      </c>
      <c r="K47" s="3">
        <v>40</v>
      </c>
    </row>
    <row r="48" spans="1:11" ht="12.75">
      <c r="A48" s="1">
        <f t="shared" si="0"/>
        <v>0.004166666666666652</v>
      </c>
      <c r="B48" s="2">
        <v>0.6569444444444444</v>
      </c>
      <c r="C48" s="3">
        <v>46</v>
      </c>
      <c r="D48" s="3">
        <v>269</v>
      </c>
      <c r="E48" s="3">
        <v>1448</v>
      </c>
      <c r="F48" s="3">
        <v>1094</v>
      </c>
      <c r="G48" s="3">
        <v>2334</v>
      </c>
      <c r="H48" s="3">
        <v>525</v>
      </c>
      <c r="I48" s="3">
        <v>1800</v>
      </c>
      <c r="J48" s="3">
        <v>100</v>
      </c>
      <c r="K48" s="3">
        <v>17</v>
      </c>
    </row>
    <row r="49" spans="1:11" ht="12.75">
      <c r="A49" s="1">
        <f t="shared" si="0"/>
        <v>0.004166666666666652</v>
      </c>
      <c r="B49" s="2">
        <v>0.6611111111111111</v>
      </c>
      <c r="C49" s="3">
        <v>47</v>
      </c>
      <c r="D49" s="3">
        <v>1763</v>
      </c>
      <c r="E49" s="3">
        <v>1764</v>
      </c>
      <c r="F49" s="3">
        <v>1805</v>
      </c>
      <c r="G49" s="3">
        <v>2167</v>
      </c>
      <c r="H49" s="3">
        <v>1825</v>
      </c>
      <c r="I49" s="3">
        <v>835</v>
      </c>
      <c r="J49" s="3">
        <v>28</v>
      </c>
      <c r="K49" s="3">
        <v>66</v>
      </c>
    </row>
    <row r="50" spans="1:11" ht="12.75">
      <c r="A50" s="1">
        <f t="shared" si="0"/>
        <v>0.004166666666666652</v>
      </c>
      <c r="B50" s="2">
        <v>0.6652777777777777</v>
      </c>
      <c r="C50" s="3">
        <v>48</v>
      </c>
      <c r="D50" s="3">
        <v>1994</v>
      </c>
      <c r="E50" s="3">
        <v>1777</v>
      </c>
      <c r="F50" s="3">
        <v>1981</v>
      </c>
      <c r="G50" s="3">
        <v>1806</v>
      </c>
      <c r="H50" s="3">
        <v>1939</v>
      </c>
      <c r="I50" s="3">
        <v>2001</v>
      </c>
      <c r="J50" s="3">
        <v>36</v>
      </c>
      <c r="K50" s="3">
        <v>74</v>
      </c>
    </row>
    <row r="51" spans="1:11" ht="12.75">
      <c r="A51" s="1">
        <f t="shared" si="0"/>
        <v>0.004166666666666652</v>
      </c>
      <c r="B51" s="2">
        <v>0.6694444444444444</v>
      </c>
      <c r="C51" s="3">
        <v>49</v>
      </c>
      <c r="D51" s="3">
        <v>2457</v>
      </c>
      <c r="E51" s="3">
        <v>1776</v>
      </c>
      <c r="F51" s="3">
        <v>1997</v>
      </c>
      <c r="G51" s="3">
        <v>1710</v>
      </c>
      <c r="H51" s="3">
        <v>931</v>
      </c>
      <c r="I51" s="3">
        <v>1775</v>
      </c>
      <c r="J51" s="3">
        <v>50</v>
      </c>
      <c r="K51" s="3">
        <v>54</v>
      </c>
    </row>
    <row r="52" spans="1:11" ht="12.75">
      <c r="A52" s="1">
        <f t="shared" si="0"/>
        <v>0.004166666666666763</v>
      </c>
      <c r="B52" s="2">
        <v>0.6736111111111112</v>
      </c>
      <c r="C52" s="3">
        <v>50</v>
      </c>
      <c r="D52" s="3">
        <v>938</v>
      </c>
      <c r="E52" s="3">
        <v>1810</v>
      </c>
      <c r="F52" s="3">
        <v>1769</v>
      </c>
      <c r="G52" s="3">
        <v>2201</v>
      </c>
      <c r="H52" s="3">
        <v>1737</v>
      </c>
      <c r="I52" s="3">
        <v>2410</v>
      </c>
      <c r="J52" s="3">
        <v>26</v>
      </c>
      <c r="K52" s="3">
        <v>66</v>
      </c>
    </row>
    <row r="53" spans="1:11" ht="12.75">
      <c r="A53" s="1">
        <f t="shared" si="0"/>
        <v>0.00347222222222221</v>
      </c>
      <c r="B53" s="2">
        <v>0.6770833333333334</v>
      </c>
      <c r="C53" s="3">
        <v>51</v>
      </c>
      <c r="D53" s="3">
        <v>1984</v>
      </c>
      <c r="E53" s="3">
        <v>1208</v>
      </c>
      <c r="F53" s="3">
        <v>935</v>
      </c>
      <c r="G53" s="3">
        <v>537</v>
      </c>
      <c r="H53" s="3">
        <v>2345</v>
      </c>
      <c r="I53" s="3">
        <v>1827</v>
      </c>
      <c r="J53" s="3">
        <v>54</v>
      </c>
      <c r="K53" s="3">
        <v>42</v>
      </c>
    </row>
    <row r="54" spans="1:11" ht="12.75">
      <c r="A54" s="1">
        <f t="shared" si="0"/>
        <v>0.004166666666666652</v>
      </c>
      <c r="B54" s="2">
        <v>0.68125</v>
      </c>
      <c r="C54" s="3">
        <v>52</v>
      </c>
      <c r="D54" s="3">
        <v>1996</v>
      </c>
      <c r="E54" s="3">
        <v>1825</v>
      </c>
      <c r="F54" s="3">
        <v>525</v>
      </c>
      <c r="G54" s="3">
        <v>1847</v>
      </c>
      <c r="H54" s="3">
        <v>937</v>
      </c>
      <c r="I54" s="3">
        <v>2560</v>
      </c>
      <c r="J54" s="3">
        <v>66</v>
      </c>
      <c r="K54" s="3">
        <v>48</v>
      </c>
    </row>
    <row r="55" spans="1:11" ht="12.75">
      <c r="A55" s="1">
        <f t="shared" si="0"/>
        <v>0.004861111111110983</v>
      </c>
      <c r="B55" s="2">
        <v>0.686111111111111</v>
      </c>
      <c r="C55" s="3">
        <v>53</v>
      </c>
      <c r="D55" s="3">
        <v>2164</v>
      </c>
      <c r="E55" s="3">
        <v>1782</v>
      </c>
      <c r="F55" s="3">
        <v>1939</v>
      </c>
      <c r="G55" s="3">
        <v>2366</v>
      </c>
      <c r="H55" s="3">
        <v>2335</v>
      </c>
      <c r="I55" s="3">
        <v>1730</v>
      </c>
      <c r="J55" s="3">
        <v>62</v>
      </c>
      <c r="K55" s="3">
        <v>44</v>
      </c>
    </row>
    <row r="56" spans="1:11" ht="12.75">
      <c r="A56" s="1">
        <f t="shared" si="0"/>
        <v>0.003472222222222321</v>
      </c>
      <c r="B56" s="2">
        <v>0.6895833333333333</v>
      </c>
      <c r="C56" s="3">
        <v>54</v>
      </c>
      <c r="D56" s="3">
        <v>2357</v>
      </c>
      <c r="E56" s="3">
        <v>1764</v>
      </c>
      <c r="F56" s="3">
        <v>1997</v>
      </c>
      <c r="G56" s="3">
        <v>269</v>
      </c>
      <c r="H56" s="3">
        <v>2001</v>
      </c>
      <c r="I56" s="3">
        <v>2799</v>
      </c>
      <c r="J56" s="3">
        <v>70</v>
      </c>
      <c r="K56" s="3">
        <v>36</v>
      </c>
    </row>
    <row r="57" spans="1:11" ht="12.75">
      <c r="A57" s="4">
        <f>AVERAGE(A4:A56)</f>
        <v>0.005061431623931623</v>
      </c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1" t="s">
        <v>0</v>
      </c>
      <c r="B59" s="2">
        <v>0.3993055555555556</v>
      </c>
      <c r="C59" s="3">
        <v>55</v>
      </c>
      <c r="D59" s="3">
        <v>1108</v>
      </c>
      <c r="E59" s="3">
        <v>1985</v>
      </c>
      <c r="F59" s="3">
        <v>2874</v>
      </c>
      <c r="G59" s="3">
        <v>1776</v>
      </c>
      <c r="H59" s="3">
        <v>1785</v>
      </c>
      <c r="I59" s="3">
        <v>1769</v>
      </c>
      <c r="J59" s="3">
        <v>46</v>
      </c>
      <c r="K59" s="3">
        <v>44</v>
      </c>
    </row>
    <row r="60" spans="1:11" ht="12.75">
      <c r="A60" s="1">
        <f t="shared" si="0"/>
        <v>0.012499999999999956</v>
      </c>
      <c r="B60" s="2">
        <v>0.41180555555555554</v>
      </c>
      <c r="C60" s="3">
        <v>56</v>
      </c>
      <c r="D60" s="3">
        <v>2410</v>
      </c>
      <c r="E60" s="3">
        <v>1992</v>
      </c>
      <c r="F60" s="3">
        <v>1994</v>
      </c>
      <c r="G60" s="3">
        <v>2167</v>
      </c>
      <c r="H60" s="3">
        <v>1777</v>
      </c>
      <c r="I60" s="3">
        <v>537</v>
      </c>
      <c r="J60" s="3">
        <v>26</v>
      </c>
      <c r="K60" s="3">
        <v>68</v>
      </c>
    </row>
    <row r="61" spans="1:11" ht="12.75">
      <c r="A61" s="1">
        <f t="shared" si="0"/>
        <v>0.004166666666666652</v>
      </c>
      <c r="B61" s="2">
        <v>0.4159722222222222</v>
      </c>
      <c r="C61" s="3">
        <v>57</v>
      </c>
      <c r="D61" s="3">
        <v>2177</v>
      </c>
      <c r="E61" s="3">
        <v>1775</v>
      </c>
      <c r="F61" s="3">
        <v>2334</v>
      </c>
      <c r="G61" s="3">
        <v>2201</v>
      </c>
      <c r="H61" s="3">
        <v>2008</v>
      </c>
      <c r="I61" s="3">
        <v>935</v>
      </c>
      <c r="J61" s="3">
        <v>62</v>
      </c>
      <c r="K61" s="3">
        <v>32</v>
      </c>
    </row>
    <row r="62" spans="1:11" ht="12.75">
      <c r="A62" s="1">
        <f t="shared" si="0"/>
        <v>0.0034722222222222654</v>
      </c>
      <c r="B62" s="2">
        <v>0.41944444444444445</v>
      </c>
      <c r="C62" s="3">
        <v>58</v>
      </c>
      <c r="D62" s="3">
        <v>1763</v>
      </c>
      <c r="E62" s="3">
        <v>1986</v>
      </c>
      <c r="F62" s="3">
        <v>1800</v>
      </c>
      <c r="G62" s="3">
        <v>1984</v>
      </c>
      <c r="H62" s="3">
        <v>1810</v>
      </c>
      <c r="I62" s="3">
        <v>2346</v>
      </c>
      <c r="J62" s="3">
        <v>42</v>
      </c>
      <c r="K62" s="3">
        <v>38</v>
      </c>
    </row>
    <row r="63" spans="1:11" ht="12.75">
      <c r="A63" s="1">
        <f t="shared" si="0"/>
        <v>0.004861111111111094</v>
      </c>
      <c r="B63" s="2">
        <v>0.42430555555555555</v>
      </c>
      <c r="C63" s="3">
        <v>59</v>
      </c>
      <c r="D63" s="3">
        <v>1737</v>
      </c>
      <c r="E63" s="3">
        <v>2353</v>
      </c>
      <c r="F63" s="3">
        <v>1982</v>
      </c>
      <c r="G63" s="3">
        <v>2457</v>
      </c>
      <c r="H63" s="3">
        <v>1448</v>
      </c>
      <c r="I63" s="3">
        <v>1098</v>
      </c>
      <c r="J63" s="3">
        <v>44</v>
      </c>
      <c r="K63" s="3">
        <v>40</v>
      </c>
    </row>
    <row r="64" spans="1:11" ht="12.75">
      <c r="A64" s="1">
        <f t="shared" si="0"/>
        <v>0.004166666666666652</v>
      </c>
      <c r="B64" s="2">
        <v>0.4284722222222222</v>
      </c>
      <c r="C64" s="3">
        <v>60</v>
      </c>
      <c r="D64" s="3">
        <v>2345</v>
      </c>
      <c r="E64" s="3">
        <v>931</v>
      </c>
      <c r="F64" s="3">
        <v>835</v>
      </c>
      <c r="G64" s="3">
        <v>2894</v>
      </c>
      <c r="H64" s="3">
        <v>938</v>
      </c>
      <c r="I64" s="3">
        <v>1806</v>
      </c>
      <c r="J64" s="3">
        <v>46</v>
      </c>
      <c r="K64" s="3">
        <v>69</v>
      </c>
    </row>
    <row r="65" spans="1:11" ht="12.75">
      <c r="A65" s="1">
        <f t="shared" si="0"/>
        <v>0.007638888888888917</v>
      </c>
      <c r="B65" s="2">
        <v>0.4361111111111111</v>
      </c>
      <c r="C65" s="3">
        <v>61</v>
      </c>
      <c r="D65" s="3">
        <v>1710</v>
      </c>
      <c r="E65" s="3">
        <v>1094</v>
      </c>
      <c r="F65" s="3">
        <v>1981</v>
      </c>
      <c r="G65" s="3">
        <v>1802</v>
      </c>
      <c r="H65" s="3">
        <v>1208</v>
      </c>
      <c r="I65" s="3">
        <v>1805</v>
      </c>
      <c r="J65" s="3">
        <v>64</v>
      </c>
      <c r="K65" s="3">
        <v>40</v>
      </c>
    </row>
    <row r="66" spans="1:11" ht="12.75">
      <c r="A66" s="1">
        <f t="shared" si="0"/>
        <v>0.005555555555555536</v>
      </c>
      <c r="B66" s="2">
        <v>0.44166666666666665</v>
      </c>
      <c r="C66" s="3">
        <v>62</v>
      </c>
      <c r="D66" s="3">
        <v>2201</v>
      </c>
      <c r="E66" s="3">
        <v>537</v>
      </c>
      <c r="F66" s="3">
        <v>1108</v>
      </c>
      <c r="G66" s="3">
        <v>525</v>
      </c>
      <c r="H66" s="3">
        <v>2164</v>
      </c>
      <c r="I66" s="3">
        <v>1764</v>
      </c>
      <c r="J66" s="3">
        <v>52</v>
      </c>
      <c r="K66" s="3">
        <v>79</v>
      </c>
    </row>
    <row r="67" spans="1:11" ht="12.75">
      <c r="A67" s="1">
        <f t="shared" si="0"/>
        <v>0.0034722222222222654</v>
      </c>
      <c r="B67" s="2">
        <v>0.4451388888888889</v>
      </c>
      <c r="C67" s="3">
        <v>63</v>
      </c>
      <c r="D67" s="3">
        <v>1775</v>
      </c>
      <c r="E67" s="3">
        <v>1810</v>
      </c>
      <c r="F67" s="3">
        <v>1992</v>
      </c>
      <c r="G67" s="3">
        <v>2560</v>
      </c>
      <c r="H67" s="3">
        <v>2357</v>
      </c>
      <c r="I67" s="3">
        <v>1827</v>
      </c>
      <c r="J67" s="3">
        <v>46</v>
      </c>
      <c r="K67" s="3">
        <v>32</v>
      </c>
    </row>
    <row r="68" spans="1:11" ht="12.75">
      <c r="A68" s="1">
        <f t="shared" si="0"/>
        <v>0.004166666666666652</v>
      </c>
      <c r="B68" s="2">
        <v>0.44930555555555557</v>
      </c>
      <c r="C68" s="3">
        <v>64</v>
      </c>
      <c r="D68" s="3">
        <v>1800</v>
      </c>
      <c r="E68" s="3">
        <v>1730</v>
      </c>
      <c r="F68" s="3">
        <v>2001</v>
      </c>
      <c r="G68" s="3">
        <v>1825</v>
      </c>
      <c r="H68" s="3">
        <v>2410</v>
      </c>
      <c r="I68" s="3">
        <v>935</v>
      </c>
      <c r="J68" s="3">
        <v>50</v>
      </c>
      <c r="K68" s="3">
        <v>64</v>
      </c>
    </row>
    <row r="69" spans="1:11" ht="12.75">
      <c r="A69" s="1">
        <f t="shared" si="0"/>
        <v>0.004166666666666652</v>
      </c>
      <c r="B69" s="2">
        <v>0.4534722222222222</v>
      </c>
      <c r="C69" s="3">
        <v>65</v>
      </c>
      <c r="D69" s="3">
        <v>2366</v>
      </c>
      <c r="E69" s="3">
        <v>931</v>
      </c>
      <c r="F69" s="3">
        <v>2008</v>
      </c>
      <c r="G69" s="3">
        <v>1098</v>
      </c>
      <c r="H69" s="3">
        <v>1763</v>
      </c>
      <c r="I69" s="3">
        <v>269</v>
      </c>
      <c r="J69" s="3">
        <v>29</v>
      </c>
      <c r="K69" s="3">
        <v>79</v>
      </c>
    </row>
    <row r="70" spans="1:11" ht="12.75">
      <c r="A70" s="1">
        <f t="shared" si="0"/>
        <v>0.004166666666666652</v>
      </c>
      <c r="B70" s="2">
        <v>0.4576388888888889</v>
      </c>
      <c r="C70" s="3">
        <v>66</v>
      </c>
      <c r="D70" s="3">
        <v>938</v>
      </c>
      <c r="E70" s="3">
        <v>2177</v>
      </c>
      <c r="F70" s="3">
        <v>1981</v>
      </c>
      <c r="G70" s="3">
        <v>1985</v>
      </c>
      <c r="H70" s="3">
        <v>937</v>
      </c>
      <c r="I70" s="3">
        <v>1984</v>
      </c>
      <c r="J70" s="3">
        <v>64</v>
      </c>
      <c r="K70" s="3">
        <v>22</v>
      </c>
    </row>
    <row r="71" spans="1:11" ht="12.75">
      <c r="A71" s="1">
        <f aca="true" t="shared" si="1" ref="A71:A76">B71-B70</f>
        <v>0.005555555555555591</v>
      </c>
      <c r="B71" s="2">
        <v>0.46319444444444446</v>
      </c>
      <c r="C71" s="3">
        <v>67</v>
      </c>
      <c r="D71" s="3">
        <v>1769</v>
      </c>
      <c r="E71" s="3">
        <v>2335</v>
      </c>
      <c r="F71" s="3">
        <v>1847</v>
      </c>
      <c r="G71" s="3">
        <v>1802</v>
      </c>
      <c r="H71" s="3">
        <v>1448</v>
      </c>
      <c r="I71" s="3">
        <v>1806</v>
      </c>
      <c r="J71" s="3">
        <v>22</v>
      </c>
      <c r="K71" s="3">
        <v>65</v>
      </c>
    </row>
    <row r="72" spans="1:11" ht="12.75">
      <c r="A72" s="1">
        <f t="shared" si="1"/>
        <v>0.004166666666666652</v>
      </c>
      <c r="B72" s="2">
        <v>0.4673611111111111</v>
      </c>
      <c r="C72" s="3">
        <v>68</v>
      </c>
      <c r="D72" s="3">
        <v>2457</v>
      </c>
      <c r="E72" s="3">
        <v>1094</v>
      </c>
      <c r="F72" s="3">
        <v>2167</v>
      </c>
      <c r="G72" s="3">
        <v>1785</v>
      </c>
      <c r="H72" s="3">
        <v>1782</v>
      </c>
      <c r="I72" s="3">
        <v>2345</v>
      </c>
      <c r="J72" s="3">
        <v>22</v>
      </c>
      <c r="K72" s="3">
        <v>62</v>
      </c>
    </row>
    <row r="73" spans="1:11" ht="12.75">
      <c r="A73" s="1">
        <f t="shared" si="1"/>
        <v>0.004166666666666652</v>
      </c>
      <c r="B73" s="2">
        <v>0.47152777777777777</v>
      </c>
      <c r="C73" s="3">
        <v>69</v>
      </c>
      <c r="D73" s="3">
        <v>1805</v>
      </c>
      <c r="E73" s="3">
        <v>2894</v>
      </c>
      <c r="F73" s="3">
        <v>1986</v>
      </c>
      <c r="G73" s="3">
        <v>1777</v>
      </c>
      <c r="H73" s="3">
        <v>1737</v>
      </c>
      <c r="I73" s="3">
        <v>2874</v>
      </c>
      <c r="J73" s="3">
        <v>61</v>
      </c>
      <c r="K73" s="3">
        <v>55</v>
      </c>
    </row>
    <row r="74" spans="1:11" ht="12.75">
      <c r="A74" s="1">
        <f t="shared" si="1"/>
        <v>0.004861111111111149</v>
      </c>
      <c r="B74" s="2">
        <v>0.4763888888888889</v>
      </c>
      <c r="C74" s="3">
        <v>70</v>
      </c>
      <c r="D74" s="3">
        <v>1208</v>
      </c>
      <c r="E74" s="3">
        <v>835</v>
      </c>
      <c r="F74" s="3">
        <v>1939</v>
      </c>
      <c r="G74" s="3">
        <v>2353</v>
      </c>
      <c r="H74" s="3">
        <v>1776</v>
      </c>
      <c r="I74" s="3">
        <v>2799</v>
      </c>
      <c r="J74" s="3">
        <v>141</v>
      </c>
      <c r="K74" s="3">
        <v>28</v>
      </c>
    </row>
    <row r="75" spans="1:11" ht="12.75">
      <c r="A75" s="1">
        <f t="shared" si="1"/>
        <v>0.004861111111111094</v>
      </c>
      <c r="B75" s="2">
        <v>0.48125</v>
      </c>
      <c r="C75" s="3">
        <v>71</v>
      </c>
      <c r="D75" s="3">
        <v>2346</v>
      </c>
      <c r="E75" s="3">
        <v>1982</v>
      </c>
      <c r="F75" s="3">
        <v>1710</v>
      </c>
      <c r="G75" s="3">
        <v>1994</v>
      </c>
      <c r="H75" s="3">
        <v>1996</v>
      </c>
      <c r="I75" s="3">
        <v>2334</v>
      </c>
      <c r="J75" s="3">
        <v>34</v>
      </c>
      <c r="K75" s="3">
        <v>44</v>
      </c>
    </row>
    <row r="76" spans="1:11" ht="12.75">
      <c r="A76" s="1">
        <f t="shared" si="1"/>
        <v>0.01944444444444443</v>
      </c>
      <c r="B76" s="2">
        <v>0.5006944444444444</v>
      </c>
      <c r="C76" s="3">
        <v>72</v>
      </c>
      <c r="D76" s="3">
        <v>1997</v>
      </c>
      <c r="E76" s="3">
        <v>1802</v>
      </c>
      <c r="F76" s="3">
        <v>1810</v>
      </c>
      <c r="G76" s="3">
        <v>935</v>
      </c>
      <c r="H76" s="3">
        <v>525</v>
      </c>
      <c r="I76" s="3">
        <v>2366</v>
      </c>
      <c r="J76" s="3">
        <v>64</v>
      </c>
      <c r="K76" s="3">
        <v>74</v>
      </c>
    </row>
    <row r="77" spans="1:11" ht="12.75">
      <c r="A77" s="4">
        <f>AVERAGE(A60:A76)</f>
        <v>0.005964052287581698</v>
      </c>
      <c r="H77" t="s">
        <v>104</v>
      </c>
      <c r="J77">
        <f>SUM(J3:J76)</f>
        <v>3400</v>
      </c>
      <c r="K77">
        <f>SUM(K3:K76)</f>
        <v>3633</v>
      </c>
    </row>
    <row r="78" spans="8:11" ht="12.75">
      <c r="H78" t="s">
        <v>105</v>
      </c>
      <c r="K78">
        <f>(J77+K77)/C76/2</f>
        <v>48.84027777777778</v>
      </c>
    </row>
    <row r="79" spans="1:2" ht="12.75">
      <c r="A79" s="4">
        <f>AVERAGE(A60:A76,A4:A56)</f>
        <v>0.005283816425120772</v>
      </c>
      <c r="B79" t="s">
        <v>1</v>
      </c>
    </row>
    <row r="81" ht="12.75">
      <c r="A81"/>
    </row>
    <row r="82" spans="1:11" ht="12.75">
      <c r="A82" s="36" t="s">
        <v>157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24">
      <c r="A83" s="21" t="s">
        <v>153</v>
      </c>
      <c r="B83" s="21" t="s">
        <v>158</v>
      </c>
      <c r="C83" s="21" t="s">
        <v>154</v>
      </c>
      <c r="D83" s="21" t="s">
        <v>6</v>
      </c>
      <c r="E83" s="21" t="s">
        <v>7</v>
      </c>
      <c r="F83" s="21" t="s">
        <v>8</v>
      </c>
      <c r="G83" s="21" t="s">
        <v>9</v>
      </c>
      <c r="H83" s="21" t="s">
        <v>10</v>
      </c>
      <c r="I83" s="21" t="s">
        <v>11</v>
      </c>
      <c r="J83" s="21" t="s">
        <v>155</v>
      </c>
      <c r="K83" s="21" t="s">
        <v>156</v>
      </c>
    </row>
    <row r="84" spans="1:11" ht="12.75" customHeight="1">
      <c r="A84" s="2">
        <v>0.5458333333333333</v>
      </c>
      <c r="B84" s="29" t="s">
        <v>159</v>
      </c>
      <c r="C84" s="3">
        <v>1</v>
      </c>
      <c r="D84" s="3">
        <v>931</v>
      </c>
      <c r="E84" s="3">
        <v>1208</v>
      </c>
      <c r="F84" s="3">
        <v>1806</v>
      </c>
      <c r="G84" s="3">
        <v>1094</v>
      </c>
      <c r="H84" s="3">
        <v>269</v>
      </c>
      <c r="I84" s="3">
        <v>2410</v>
      </c>
      <c r="J84" s="3">
        <v>62</v>
      </c>
      <c r="K84" s="3">
        <v>75</v>
      </c>
    </row>
    <row r="85" spans="1:11" ht="12.75">
      <c r="A85" s="2">
        <v>0.5506944444444445</v>
      </c>
      <c r="B85" s="29" t="s">
        <v>160</v>
      </c>
      <c r="C85" s="3">
        <v>2</v>
      </c>
      <c r="D85" s="3">
        <v>525</v>
      </c>
      <c r="E85" s="3">
        <v>935</v>
      </c>
      <c r="F85" s="3">
        <v>1997</v>
      </c>
      <c r="G85" s="3">
        <v>835</v>
      </c>
      <c r="H85" s="3">
        <v>1730</v>
      </c>
      <c r="I85" s="3">
        <v>1108</v>
      </c>
      <c r="J85" s="3">
        <v>70</v>
      </c>
      <c r="K85" s="3">
        <v>49</v>
      </c>
    </row>
    <row r="86" spans="1:11" ht="12.75">
      <c r="A86" s="2">
        <v>0.55625</v>
      </c>
      <c r="B86" s="29" t="s">
        <v>161</v>
      </c>
      <c r="C86" s="3">
        <v>3</v>
      </c>
      <c r="D86" s="3">
        <v>1982</v>
      </c>
      <c r="E86" s="3">
        <v>1939</v>
      </c>
      <c r="F86" s="3">
        <v>2335</v>
      </c>
      <c r="G86" s="3">
        <v>1764</v>
      </c>
      <c r="H86" s="3">
        <v>2357</v>
      </c>
      <c r="I86" s="3">
        <v>1710</v>
      </c>
      <c r="J86" s="3">
        <v>62</v>
      </c>
      <c r="K86" s="3">
        <v>22</v>
      </c>
    </row>
    <row r="87" spans="1:11" ht="12.75">
      <c r="A87" s="2">
        <v>0.5611111111111111</v>
      </c>
      <c r="B87" s="29" t="s">
        <v>162</v>
      </c>
      <c r="C87" s="3">
        <v>4</v>
      </c>
      <c r="D87" s="3">
        <v>1996</v>
      </c>
      <c r="E87" s="3">
        <v>1986</v>
      </c>
      <c r="F87" s="3">
        <v>2177</v>
      </c>
      <c r="G87" s="3">
        <v>2164</v>
      </c>
      <c r="H87" s="3">
        <v>1825</v>
      </c>
      <c r="I87" s="3">
        <v>1985</v>
      </c>
      <c r="J87" s="3">
        <v>38</v>
      </c>
      <c r="K87" s="3">
        <v>48</v>
      </c>
    </row>
    <row r="88" spans="1:11" ht="12.75">
      <c r="A88" s="2">
        <v>0.5666666666666667</v>
      </c>
      <c r="B88" s="29" t="s">
        <v>163</v>
      </c>
      <c r="C88" s="3">
        <v>5</v>
      </c>
      <c r="D88" s="3">
        <v>931</v>
      </c>
      <c r="E88" s="3">
        <v>1208</v>
      </c>
      <c r="F88" s="3">
        <v>1806</v>
      </c>
      <c r="G88" s="3">
        <v>2410</v>
      </c>
      <c r="H88" s="3">
        <v>269</v>
      </c>
      <c r="I88" s="3">
        <v>1094</v>
      </c>
      <c r="J88" s="3">
        <v>60</v>
      </c>
      <c r="K88" s="3">
        <v>52</v>
      </c>
    </row>
    <row r="89" spans="1:11" ht="12.75">
      <c r="A89" s="2">
        <v>0.5909722222222222</v>
      </c>
      <c r="B89" s="29" t="s">
        <v>165</v>
      </c>
      <c r="C89" s="3">
        <v>7</v>
      </c>
      <c r="D89" s="3">
        <v>1939</v>
      </c>
      <c r="E89" s="3">
        <v>1982</v>
      </c>
      <c r="F89" s="3">
        <v>2335</v>
      </c>
      <c r="G89" s="3">
        <v>1764</v>
      </c>
      <c r="H89" s="3">
        <v>1992</v>
      </c>
      <c r="I89" s="3">
        <v>1710</v>
      </c>
      <c r="J89" s="3">
        <v>82</v>
      </c>
      <c r="K89" s="3">
        <v>64</v>
      </c>
    </row>
    <row r="90" spans="1:11" ht="12.75">
      <c r="A90" s="2">
        <v>0.6020833333333333</v>
      </c>
      <c r="B90" s="29" t="s">
        <v>166</v>
      </c>
      <c r="C90" s="3">
        <v>8</v>
      </c>
      <c r="D90" s="3">
        <v>1986</v>
      </c>
      <c r="E90" s="3">
        <v>1996</v>
      </c>
      <c r="F90" s="3">
        <v>2177</v>
      </c>
      <c r="G90" s="3">
        <v>2164</v>
      </c>
      <c r="H90" s="3">
        <v>1825</v>
      </c>
      <c r="I90" s="3">
        <v>1985</v>
      </c>
      <c r="J90" s="3">
        <v>20</v>
      </c>
      <c r="K90" s="3">
        <v>76</v>
      </c>
    </row>
    <row r="91" spans="1:11" ht="12.75">
      <c r="A91" s="2">
        <v>0.6145833333333334</v>
      </c>
      <c r="B91" s="29" t="s">
        <v>168</v>
      </c>
      <c r="C91" s="3">
        <v>10</v>
      </c>
      <c r="D91" s="3">
        <v>935</v>
      </c>
      <c r="E91" s="3">
        <v>1997</v>
      </c>
      <c r="F91" s="3">
        <v>525</v>
      </c>
      <c r="G91" s="3">
        <v>1108</v>
      </c>
      <c r="H91" s="3">
        <v>835</v>
      </c>
      <c r="I91" s="3">
        <v>1730</v>
      </c>
      <c r="J91" s="3">
        <v>42</v>
      </c>
      <c r="K91" s="3">
        <v>81</v>
      </c>
    </row>
    <row r="92" spans="1:11" ht="12.75">
      <c r="A92" s="2">
        <v>0.6208333333333333</v>
      </c>
      <c r="B92" s="29" t="s">
        <v>167</v>
      </c>
      <c r="C92" s="3">
        <v>9</v>
      </c>
      <c r="D92" s="3">
        <v>1208</v>
      </c>
      <c r="E92" s="3">
        <v>931</v>
      </c>
      <c r="F92" s="3">
        <v>1806</v>
      </c>
      <c r="G92" s="3">
        <v>269</v>
      </c>
      <c r="H92" s="3">
        <v>1094</v>
      </c>
      <c r="I92" s="3">
        <v>2410</v>
      </c>
      <c r="J92" s="3">
        <v>48</v>
      </c>
      <c r="K92" s="3">
        <v>44</v>
      </c>
    </row>
    <row r="93" spans="1:11" ht="12.75">
      <c r="A93" s="2">
        <v>0.625</v>
      </c>
      <c r="B93" s="29" t="s">
        <v>164</v>
      </c>
      <c r="C93" s="3">
        <v>6</v>
      </c>
      <c r="D93" s="3">
        <v>935</v>
      </c>
      <c r="E93" s="3">
        <v>1997</v>
      </c>
      <c r="F93" s="3">
        <v>525</v>
      </c>
      <c r="G93" s="3">
        <v>835</v>
      </c>
      <c r="H93" s="3">
        <v>1108</v>
      </c>
      <c r="I93" s="3">
        <v>1730</v>
      </c>
      <c r="J93" s="3">
        <v>52</v>
      </c>
      <c r="K93" s="3">
        <v>42</v>
      </c>
    </row>
    <row r="94" spans="1:11" ht="12.75">
      <c r="A94" s="2">
        <v>0.6361111111111112</v>
      </c>
      <c r="B94" s="29" t="s">
        <v>170</v>
      </c>
      <c r="C94" s="3">
        <v>13</v>
      </c>
      <c r="D94" s="3">
        <v>931</v>
      </c>
      <c r="E94" s="3">
        <v>1806</v>
      </c>
      <c r="F94" s="3">
        <v>1208</v>
      </c>
      <c r="G94" s="3">
        <v>935</v>
      </c>
      <c r="H94" s="3">
        <v>525</v>
      </c>
      <c r="I94" s="3">
        <v>1997</v>
      </c>
      <c r="J94" s="3">
        <v>20</v>
      </c>
      <c r="K94" s="3">
        <v>62</v>
      </c>
    </row>
    <row r="95" spans="1:11" ht="12.75">
      <c r="A95" s="2">
        <v>0.6409722222222222</v>
      </c>
      <c r="B95" s="29" t="s">
        <v>171</v>
      </c>
      <c r="C95" s="3">
        <v>14</v>
      </c>
      <c r="D95" s="3">
        <v>1982</v>
      </c>
      <c r="E95" s="3">
        <v>2335</v>
      </c>
      <c r="F95" s="3">
        <v>1939</v>
      </c>
      <c r="G95" s="3">
        <v>1825</v>
      </c>
      <c r="H95" s="3">
        <v>2164</v>
      </c>
      <c r="I95" s="3">
        <v>1985</v>
      </c>
      <c r="J95" s="3">
        <v>61</v>
      </c>
      <c r="K95" s="3">
        <v>63</v>
      </c>
    </row>
    <row r="96" spans="1:11" ht="12.75">
      <c r="A96" s="2">
        <v>0.6465277777777778</v>
      </c>
      <c r="B96" s="29" t="s">
        <v>172</v>
      </c>
      <c r="C96" s="3">
        <v>15</v>
      </c>
      <c r="D96" s="3">
        <v>1208</v>
      </c>
      <c r="E96" s="3">
        <v>1806</v>
      </c>
      <c r="F96" s="3">
        <v>931</v>
      </c>
      <c r="G96" s="3">
        <v>525</v>
      </c>
      <c r="H96" s="3">
        <v>1997</v>
      </c>
      <c r="I96" s="3">
        <v>935</v>
      </c>
      <c r="J96" s="3">
        <v>52</v>
      </c>
      <c r="K96" s="3">
        <v>48</v>
      </c>
    </row>
    <row r="97" spans="1:11" ht="12.75">
      <c r="A97" s="2">
        <v>0.6513888888888889</v>
      </c>
      <c r="B97" s="29" t="s">
        <v>173</v>
      </c>
      <c r="C97" s="3">
        <v>16</v>
      </c>
      <c r="D97" s="3">
        <v>1939</v>
      </c>
      <c r="E97" s="3">
        <v>1982</v>
      </c>
      <c r="F97" s="3">
        <v>2335</v>
      </c>
      <c r="G97" s="3">
        <v>2164</v>
      </c>
      <c r="H97" s="3">
        <v>1985</v>
      </c>
      <c r="I97" s="3">
        <v>1825</v>
      </c>
      <c r="J97" s="3">
        <v>77</v>
      </c>
      <c r="K97" s="3">
        <v>65</v>
      </c>
    </row>
    <row r="98" spans="1:11" ht="12.75">
      <c r="A98" s="2">
        <v>0.6583333333333333</v>
      </c>
      <c r="B98" s="29" t="s">
        <v>174</v>
      </c>
      <c r="C98" s="3">
        <v>17</v>
      </c>
      <c r="D98" s="3">
        <v>1208</v>
      </c>
      <c r="E98" s="3">
        <v>931</v>
      </c>
      <c r="F98" s="3">
        <v>1806</v>
      </c>
      <c r="G98" s="3">
        <v>1997</v>
      </c>
      <c r="H98" s="3">
        <v>935</v>
      </c>
      <c r="I98" s="3">
        <v>525</v>
      </c>
      <c r="J98" s="3">
        <v>74</v>
      </c>
      <c r="K98" s="3">
        <v>56</v>
      </c>
    </row>
    <row r="99" spans="1:11" ht="12.75">
      <c r="A99" s="2">
        <v>0.6722222222222222</v>
      </c>
      <c r="B99" s="29" t="s">
        <v>175</v>
      </c>
      <c r="C99" s="3">
        <v>18</v>
      </c>
      <c r="D99" s="3">
        <v>1939</v>
      </c>
      <c r="E99" s="3">
        <v>2335</v>
      </c>
      <c r="F99" s="3">
        <v>2001</v>
      </c>
      <c r="G99" s="3">
        <v>1825</v>
      </c>
      <c r="H99" s="3">
        <v>1985</v>
      </c>
      <c r="I99" s="3">
        <v>2164</v>
      </c>
      <c r="J99" s="3">
        <v>24</v>
      </c>
      <c r="K99" s="3">
        <v>52</v>
      </c>
    </row>
    <row r="100" spans="1:11" ht="12.75">
      <c r="A100" s="2">
        <v>0.6833333333333332</v>
      </c>
      <c r="B100" s="29" t="s">
        <v>176</v>
      </c>
      <c r="C100" s="3">
        <v>19</v>
      </c>
      <c r="D100" s="3">
        <v>1208</v>
      </c>
      <c r="E100" s="3">
        <v>1806</v>
      </c>
      <c r="F100" s="3">
        <v>931</v>
      </c>
      <c r="G100" s="3">
        <v>1985</v>
      </c>
      <c r="H100" s="3">
        <v>2164</v>
      </c>
      <c r="I100" s="3">
        <v>1825</v>
      </c>
      <c r="J100" s="3">
        <v>86</v>
      </c>
      <c r="K100" s="3">
        <v>81</v>
      </c>
    </row>
    <row r="101" spans="1:11" ht="12.75">
      <c r="A101" s="2">
        <v>0.6923611111111111</v>
      </c>
      <c r="B101" s="29" t="s">
        <v>177</v>
      </c>
      <c r="C101" s="3">
        <v>20</v>
      </c>
      <c r="D101" s="3">
        <v>1806</v>
      </c>
      <c r="E101" s="3">
        <v>1208</v>
      </c>
      <c r="F101" s="3">
        <v>931</v>
      </c>
      <c r="G101" s="3">
        <v>2164</v>
      </c>
      <c r="H101" s="3">
        <v>1985</v>
      </c>
      <c r="I101" s="3">
        <v>1825</v>
      </c>
      <c r="J101" s="3">
        <v>121</v>
      </c>
      <c r="K101" s="3">
        <v>54</v>
      </c>
    </row>
    <row r="102" spans="8:11" ht="12.75">
      <c r="H102" t="s">
        <v>104</v>
      </c>
      <c r="J102">
        <f>SUM(J84:J101)</f>
        <v>1051</v>
      </c>
      <c r="K102">
        <f>SUM(K84:K101)</f>
        <v>1034</v>
      </c>
    </row>
    <row r="103" spans="8:11" ht="12.75">
      <c r="H103" t="s">
        <v>105</v>
      </c>
      <c r="K103">
        <f>(J102+K102)/C101/2</f>
        <v>52.125</v>
      </c>
    </row>
  </sheetData>
  <sheetProtection/>
  <mergeCells count="1">
    <mergeCell ref="A82:K8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90">
      <selection activeCell="K97" sqref="K97"/>
    </sheetView>
  </sheetViews>
  <sheetFormatPr defaultColWidth="11.00390625" defaultRowHeight="12.75"/>
  <cols>
    <col min="1" max="1" width="9.875" style="1" customWidth="1"/>
    <col min="2" max="11" width="7.625" style="0" customWidth="1"/>
  </cols>
  <sheetData>
    <row r="1" spans="1:2" ht="12.75">
      <c r="A1" s="1" t="s">
        <v>114</v>
      </c>
      <c r="B1" t="s">
        <v>68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 t="s">
        <v>65</v>
      </c>
      <c r="B3" s="2">
        <v>0.3958333333333333</v>
      </c>
      <c r="C3" s="3">
        <v>1</v>
      </c>
      <c r="D3" s="3">
        <v>668</v>
      </c>
      <c r="E3" s="3">
        <v>2035</v>
      </c>
      <c r="F3" s="3">
        <v>2761</v>
      </c>
      <c r="G3" s="3">
        <v>599</v>
      </c>
      <c r="H3" s="3">
        <v>2122</v>
      </c>
      <c r="I3" s="3">
        <v>1678</v>
      </c>
      <c r="J3" s="3">
        <v>78</v>
      </c>
      <c r="K3" s="3">
        <v>58</v>
      </c>
    </row>
    <row r="4" spans="1:11" ht="12.75">
      <c r="A4" s="1">
        <f>B4-B3</f>
        <v>0.004166666666666707</v>
      </c>
      <c r="B4" s="2">
        <v>0.4</v>
      </c>
      <c r="C4" s="3">
        <v>2</v>
      </c>
      <c r="D4" s="3">
        <v>2551</v>
      </c>
      <c r="E4" s="3">
        <v>1323</v>
      </c>
      <c r="F4" s="3">
        <v>1147</v>
      </c>
      <c r="G4" s="3">
        <v>3013</v>
      </c>
      <c r="H4" s="3">
        <v>2063</v>
      </c>
      <c r="I4" s="3">
        <v>2892</v>
      </c>
      <c r="J4" s="3">
        <v>44</v>
      </c>
      <c r="K4" s="3">
        <v>64</v>
      </c>
    </row>
    <row r="5" spans="1:11" ht="12.75">
      <c r="A5" s="1">
        <f aca="true" t="shared" si="0" ref="A5:A69">B5-B4</f>
        <v>0.004166666666666596</v>
      </c>
      <c r="B5" s="2">
        <v>0.4041666666666666</v>
      </c>
      <c r="C5" s="3">
        <v>3</v>
      </c>
      <c r="D5" s="3">
        <v>115</v>
      </c>
      <c r="E5" s="3">
        <v>1072</v>
      </c>
      <c r="F5" s="3">
        <v>2204</v>
      </c>
      <c r="G5" s="3">
        <v>2854</v>
      </c>
      <c r="H5" s="3">
        <v>2085</v>
      </c>
      <c r="I5" s="3">
        <v>701</v>
      </c>
      <c r="J5" s="3">
        <v>32</v>
      </c>
      <c r="K5" s="3">
        <v>54</v>
      </c>
    </row>
    <row r="6" spans="1:11" ht="12.75">
      <c r="A6" s="1">
        <f t="shared" si="0"/>
        <v>0.004166666666666763</v>
      </c>
      <c r="B6" s="2">
        <v>0.4083333333333334</v>
      </c>
      <c r="C6" s="3">
        <v>4</v>
      </c>
      <c r="D6" s="3">
        <v>1359</v>
      </c>
      <c r="E6" s="3">
        <v>2144</v>
      </c>
      <c r="F6" s="3">
        <v>981</v>
      </c>
      <c r="G6" s="3">
        <v>2390</v>
      </c>
      <c r="H6" s="3">
        <v>2456</v>
      </c>
      <c r="I6" s="3">
        <v>1671</v>
      </c>
      <c r="J6" s="3">
        <v>50</v>
      </c>
      <c r="K6" s="3">
        <v>14</v>
      </c>
    </row>
    <row r="7" spans="1:11" ht="12.75">
      <c r="A7" s="1">
        <f t="shared" si="0"/>
        <v>0.004166666666666596</v>
      </c>
      <c r="B7" s="2">
        <v>0.4125</v>
      </c>
      <c r="C7" s="3">
        <v>5</v>
      </c>
      <c r="D7" s="3">
        <v>1700</v>
      </c>
      <c r="E7" s="3">
        <v>675</v>
      </c>
      <c r="F7" s="3">
        <v>766</v>
      </c>
      <c r="G7" s="3">
        <v>1351</v>
      </c>
      <c r="H7" s="3">
        <v>1868</v>
      </c>
      <c r="I7" s="3">
        <v>2073</v>
      </c>
      <c r="J7" s="3">
        <v>58</v>
      </c>
      <c r="K7" s="3">
        <v>66</v>
      </c>
    </row>
    <row r="8" spans="1:11" ht="12.75">
      <c r="A8" s="1">
        <f t="shared" si="0"/>
        <v>0.004166666666666707</v>
      </c>
      <c r="B8" s="2">
        <v>0.4166666666666667</v>
      </c>
      <c r="C8" s="3">
        <v>6</v>
      </c>
      <c r="D8" s="3">
        <v>2367</v>
      </c>
      <c r="E8" s="3">
        <v>692</v>
      </c>
      <c r="F8" s="3">
        <v>2489</v>
      </c>
      <c r="G8" s="3">
        <v>2156</v>
      </c>
      <c r="H8" s="3">
        <v>100</v>
      </c>
      <c r="I8" s="3">
        <v>852</v>
      </c>
      <c r="J8" s="3">
        <v>44</v>
      </c>
      <c r="K8" s="3">
        <v>64</v>
      </c>
    </row>
    <row r="9" spans="1:11" ht="12.75">
      <c r="A9" s="1">
        <f t="shared" si="0"/>
        <v>0.004166666666666652</v>
      </c>
      <c r="B9" s="2">
        <v>0.42083333333333334</v>
      </c>
      <c r="C9" s="3">
        <v>7</v>
      </c>
      <c r="D9" s="3">
        <v>2473</v>
      </c>
      <c r="E9" s="3">
        <v>604</v>
      </c>
      <c r="F9" s="3">
        <v>1662</v>
      </c>
      <c r="G9" s="3">
        <v>1458</v>
      </c>
      <c r="H9" s="3">
        <v>1974</v>
      </c>
      <c r="I9" s="3">
        <v>295</v>
      </c>
      <c r="J9" s="3">
        <v>88</v>
      </c>
      <c r="K9" s="3">
        <v>42</v>
      </c>
    </row>
    <row r="10" spans="1:11" ht="12.75">
      <c r="A10" s="1">
        <f t="shared" si="0"/>
        <v>0.004166666666666652</v>
      </c>
      <c r="B10" s="2">
        <v>0.425</v>
      </c>
      <c r="C10" s="3">
        <v>8</v>
      </c>
      <c r="D10" s="3">
        <v>1516</v>
      </c>
      <c r="E10" s="3">
        <v>2122</v>
      </c>
      <c r="F10" s="3">
        <v>766</v>
      </c>
      <c r="G10" s="3">
        <v>1717</v>
      </c>
      <c r="H10" s="3">
        <v>675</v>
      </c>
      <c r="I10" s="3">
        <v>2204</v>
      </c>
      <c r="J10" s="3">
        <v>40</v>
      </c>
      <c r="K10" s="3">
        <v>74</v>
      </c>
    </row>
    <row r="11" spans="1:11" ht="12.75">
      <c r="A11" s="1">
        <f t="shared" si="0"/>
        <v>0.004166666666666707</v>
      </c>
      <c r="B11" s="2">
        <v>0.4291666666666667</v>
      </c>
      <c r="C11" s="3">
        <v>9</v>
      </c>
      <c r="D11" s="3">
        <v>1351</v>
      </c>
      <c r="E11" s="3">
        <v>2085</v>
      </c>
      <c r="F11" s="3">
        <v>1678</v>
      </c>
      <c r="G11" s="3">
        <v>100</v>
      </c>
      <c r="H11" s="3">
        <v>2854</v>
      </c>
      <c r="I11" s="3">
        <v>2892</v>
      </c>
      <c r="J11" s="3">
        <v>30</v>
      </c>
      <c r="K11" s="3">
        <v>52</v>
      </c>
    </row>
    <row r="12" spans="1:11" ht="12.75">
      <c r="A12" s="1">
        <f t="shared" si="0"/>
        <v>0.004166666666666652</v>
      </c>
      <c r="B12" s="2">
        <v>0.43333333333333335</v>
      </c>
      <c r="C12" s="3">
        <v>10</v>
      </c>
      <c r="D12" s="3">
        <v>1072</v>
      </c>
      <c r="E12" s="3">
        <v>1700</v>
      </c>
      <c r="F12" s="3">
        <v>2144</v>
      </c>
      <c r="G12" s="3">
        <v>1974</v>
      </c>
      <c r="H12" s="3">
        <v>2063</v>
      </c>
      <c r="I12" s="3">
        <v>2367</v>
      </c>
      <c r="J12" s="3">
        <v>66</v>
      </c>
      <c r="K12" s="3">
        <v>36</v>
      </c>
    </row>
    <row r="13" spans="1:11" ht="12.75">
      <c r="A13" s="1">
        <f t="shared" si="0"/>
        <v>0.004166666666666652</v>
      </c>
      <c r="B13" s="2">
        <v>0.4375</v>
      </c>
      <c r="C13" s="3">
        <v>11</v>
      </c>
      <c r="D13" s="3">
        <v>1717</v>
      </c>
      <c r="E13" s="3">
        <v>599</v>
      </c>
      <c r="F13" s="3">
        <v>1458</v>
      </c>
      <c r="G13" s="3">
        <v>2489</v>
      </c>
      <c r="H13" s="3">
        <v>1868</v>
      </c>
      <c r="I13" s="3">
        <v>2456</v>
      </c>
      <c r="J13" s="3">
        <v>90</v>
      </c>
      <c r="K13" s="3">
        <v>62</v>
      </c>
    </row>
    <row r="14" spans="1:11" ht="12.75">
      <c r="A14" s="1">
        <f t="shared" si="0"/>
        <v>0.004166666666666652</v>
      </c>
      <c r="B14" s="2">
        <v>0.44166666666666665</v>
      </c>
      <c r="C14" s="3">
        <v>12</v>
      </c>
      <c r="D14" s="3">
        <v>3013</v>
      </c>
      <c r="E14" s="3">
        <v>981</v>
      </c>
      <c r="F14" s="3">
        <v>2073</v>
      </c>
      <c r="G14" s="3">
        <v>604</v>
      </c>
      <c r="H14" s="3">
        <v>2035</v>
      </c>
      <c r="I14" s="3">
        <v>852</v>
      </c>
      <c r="J14" s="3">
        <v>32</v>
      </c>
      <c r="K14" s="3">
        <v>98</v>
      </c>
    </row>
    <row r="15" spans="1:11" ht="12.75">
      <c r="A15" s="1">
        <f t="shared" si="0"/>
        <v>0.004166666666666652</v>
      </c>
      <c r="B15" s="2">
        <v>0.4458333333333333</v>
      </c>
      <c r="C15" s="3">
        <v>13</v>
      </c>
      <c r="D15" s="3">
        <v>1662</v>
      </c>
      <c r="E15" s="3">
        <v>692</v>
      </c>
      <c r="F15" s="3">
        <v>668</v>
      </c>
      <c r="G15" s="3">
        <v>1147</v>
      </c>
      <c r="H15" s="3">
        <v>2390</v>
      </c>
      <c r="I15" s="3">
        <v>1516</v>
      </c>
      <c r="J15" s="3">
        <v>60</v>
      </c>
      <c r="K15" s="3">
        <v>40</v>
      </c>
    </row>
    <row r="16" spans="1:11" ht="12.75">
      <c r="A16" s="1">
        <f t="shared" si="0"/>
        <v>0.004166666666666707</v>
      </c>
      <c r="B16" s="2">
        <v>0.45</v>
      </c>
      <c r="C16" s="3">
        <v>14</v>
      </c>
      <c r="D16" s="3">
        <v>1671</v>
      </c>
      <c r="E16" s="3">
        <v>1323</v>
      </c>
      <c r="F16" s="3">
        <v>2761</v>
      </c>
      <c r="G16" s="3">
        <v>2473</v>
      </c>
      <c r="H16" s="3">
        <v>2156</v>
      </c>
      <c r="I16" s="3">
        <v>115</v>
      </c>
      <c r="J16" s="3">
        <v>54</v>
      </c>
      <c r="K16" s="3">
        <v>56</v>
      </c>
    </row>
    <row r="17" spans="1:11" ht="12.75">
      <c r="A17" s="1">
        <f t="shared" si="0"/>
        <v>0.004166666666666652</v>
      </c>
      <c r="B17" s="2">
        <v>0.45416666666666666</v>
      </c>
      <c r="C17" s="3">
        <v>15</v>
      </c>
      <c r="D17" s="3">
        <v>295</v>
      </c>
      <c r="E17" s="3">
        <v>701</v>
      </c>
      <c r="F17" s="3">
        <v>2073</v>
      </c>
      <c r="G17" s="3">
        <v>2551</v>
      </c>
      <c r="H17" s="3">
        <v>1359</v>
      </c>
      <c r="I17" s="3">
        <v>2489</v>
      </c>
      <c r="J17" s="3">
        <v>61</v>
      </c>
      <c r="K17" s="3">
        <v>24</v>
      </c>
    </row>
    <row r="18" spans="1:11" ht="12.75">
      <c r="A18" s="1">
        <f t="shared" si="0"/>
        <v>0.004166666666666652</v>
      </c>
      <c r="B18" s="2">
        <v>0.4583333333333333</v>
      </c>
      <c r="C18" s="3">
        <v>16</v>
      </c>
      <c r="D18" s="3">
        <v>2892</v>
      </c>
      <c r="E18" s="3">
        <v>1458</v>
      </c>
      <c r="F18" s="3">
        <v>675</v>
      </c>
      <c r="G18" s="3">
        <v>1662</v>
      </c>
      <c r="H18" s="3">
        <v>2035</v>
      </c>
      <c r="I18" s="3">
        <v>1072</v>
      </c>
      <c r="J18" s="3">
        <v>72</v>
      </c>
      <c r="K18" s="3">
        <v>44</v>
      </c>
    </row>
    <row r="19" spans="1:11" ht="12.75">
      <c r="A19" s="1">
        <f t="shared" si="0"/>
        <v>0.004166666666666707</v>
      </c>
      <c r="B19" s="2">
        <v>0.4625</v>
      </c>
      <c r="C19" s="3">
        <v>17</v>
      </c>
      <c r="D19" s="3">
        <v>2156</v>
      </c>
      <c r="E19" s="3">
        <v>1147</v>
      </c>
      <c r="F19" s="3">
        <v>2367</v>
      </c>
      <c r="G19" s="3">
        <v>2390</v>
      </c>
      <c r="H19" s="3">
        <v>2122</v>
      </c>
      <c r="I19" s="3">
        <v>115</v>
      </c>
      <c r="J19" s="3">
        <v>42</v>
      </c>
      <c r="K19" s="3">
        <v>80</v>
      </c>
    </row>
    <row r="20" spans="1:11" ht="12.75">
      <c r="A20" s="1">
        <f t="shared" si="0"/>
        <v>0.004166666666666596</v>
      </c>
      <c r="B20" s="2">
        <v>0.4666666666666666</v>
      </c>
      <c r="C20" s="3">
        <v>18</v>
      </c>
      <c r="D20" s="3">
        <v>2456</v>
      </c>
      <c r="E20" s="3">
        <v>604</v>
      </c>
      <c r="F20" s="3">
        <v>1974</v>
      </c>
      <c r="G20" s="3">
        <v>1351</v>
      </c>
      <c r="H20" s="3">
        <v>2854</v>
      </c>
      <c r="I20" s="3">
        <v>1516</v>
      </c>
      <c r="J20" s="3">
        <v>40</v>
      </c>
      <c r="K20" s="3">
        <v>71</v>
      </c>
    </row>
    <row r="21" spans="1:11" ht="12.75">
      <c r="A21" s="1">
        <f t="shared" si="0"/>
        <v>0.004166666666666763</v>
      </c>
      <c r="B21" s="2">
        <v>0.4708333333333334</v>
      </c>
      <c r="C21" s="3">
        <v>19</v>
      </c>
      <c r="D21" s="3">
        <v>295</v>
      </c>
      <c r="E21" s="3">
        <v>2144</v>
      </c>
      <c r="F21" s="3">
        <v>2063</v>
      </c>
      <c r="G21" s="3">
        <v>599</v>
      </c>
      <c r="H21" s="3">
        <v>668</v>
      </c>
      <c r="I21" s="3">
        <v>2085</v>
      </c>
      <c r="J21" s="3">
        <v>60</v>
      </c>
      <c r="K21" s="3">
        <v>72</v>
      </c>
    </row>
    <row r="22" spans="1:11" ht="12.75">
      <c r="A22" s="1">
        <f t="shared" si="0"/>
        <v>0.004166666666666596</v>
      </c>
      <c r="B22" s="2">
        <v>0.475</v>
      </c>
      <c r="C22" s="3">
        <v>20</v>
      </c>
      <c r="D22" s="3">
        <v>701</v>
      </c>
      <c r="E22" s="3">
        <v>692</v>
      </c>
      <c r="F22" s="3">
        <v>1671</v>
      </c>
      <c r="G22" s="3">
        <v>1323</v>
      </c>
      <c r="H22" s="3">
        <v>766</v>
      </c>
      <c r="I22" s="3">
        <v>3013</v>
      </c>
      <c r="J22" s="3">
        <v>76</v>
      </c>
      <c r="K22" s="3">
        <v>58</v>
      </c>
    </row>
    <row r="23" spans="1:11" ht="12.75">
      <c r="A23" s="1">
        <f t="shared" si="0"/>
        <v>0.004166666666666707</v>
      </c>
      <c r="B23" s="2">
        <v>0.4791666666666667</v>
      </c>
      <c r="C23" s="3">
        <v>21</v>
      </c>
      <c r="D23" s="3">
        <v>2204</v>
      </c>
      <c r="E23" s="3">
        <v>1868</v>
      </c>
      <c r="F23" s="3">
        <v>852</v>
      </c>
      <c r="G23" s="3">
        <v>2761</v>
      </c>
      <c r="H23" s="3">
        <v>2551</v>
      </c>
      <c r="I23" s="3">
        <v>100</v>
      </c>
      <c r="J23" s="3">
        <v>46</v>
      </c>
      <c r="K23" s="3">
        <v>40</v>
      </c>
    </row>
    <row r="24" spans="1:11" ht="12.75">
      <c r="A24" s="1" t="s">
        <v>188</v>
      </c>
      <c r="B24" s="2">
        <v>0.5416666666666666</v>
      </c>
      <c r="C24" s="3">
        <v>22</v>
      </c>
      <c r="D24" s="3">
        <v>2473</v>
      </c>
      <c r="E24" s="3">
        <v>1678</v>
      </c>
      <c r="F24" s="3">
        <v>1359</v>
      </c>
      <c r="G24" s="3">
        <v>981</v>
      </c>
      <c r="H24" s="3">
        <v>1717</v>
      </c>
      <c r="I24" s="3">
        <v>1700</v>
      </c>
      <c r="J24" s="3">
        <v>68</v>
      </c>
      <c r="K24" s="3">
        <v>78</v>
      </c>
    </row>
    <row r="25" spans="1:11" ht="12.75">
      <c r="A25" s="1">
        <f t="shared" si="0"/>
        <v>0.004861111111111205</v>
      </c>
      <c r="B25" s="2">
        <v>0.5465277777777778</v>
      </c>
      <c r="C25" s="3">
        <v>23</v>
      </c>
      <c r="D25" s="3">
        <v>2456</v>
      </c>
      <c r="E25" s="3">
        <v>2892</v>
      </c>
      <c r="F25" s="3">
        <v>692</v>
      </c>
      <c r="G25" s="3">
        <v>675</v>
      </c>
      <c r="H25" s="3">
        <v>2144</v>
      </c>
      <c r="I25" s="3">
        <v>115</v>
      </c>
      <c r="J25" s="3">
        <v>42</v>
      </c>
      <c r="K25" s="3">
        <v>58</v>
      </c>
    </row>
    <row r="26" spans="1:11" ht="12.75">
      <c r="A26" s="1">
        <f t="shared" si="0"/>
        <v>0.004861111111110983</v>
      </c>
      <c r="B26" s="2">
        <v>0.5513888888888888</v>
      </c>
      <c r="C26" s="3">
        <v>24</v>
      </c>
      <c r="D26" s="3">
        <v>2085</v>
      </c>
      <c r="E26" s="3">
        <v>1974</v>
      </c>
      <c r="F26" s="3">
        <v>2551</v>
      </c>
      <c r="G26" s="3">
        <v>766</v>
      </c>
      <c r="H26" s="3">
        <v>2390</v>
      </c>
      <c r="I26" s="3">
        <v>2035</v>
      </c>
      <c r="J26" s="3">
        <v>42</v>
      </c>
      <c r="K26" s="3">
        <v>66</v>
      </c>
    </row>
    <row r="27" spans="1:11" ht="12.75">
      <c r="A27" s="1">
        <f t="shared" si="0"/>
        <v>0.004861111111111205</v>
      </c>
      <c r="B27" s="2">
        <v>0.55625</v>
      </c>
      <c r="C27" s="3">
        <v>25</v>
      </c>
      <c r="D27" s="3">
        <v>852</v>
      </c>
      <c r="E27" s="3">
        <v>1671</v>
      </c>
      <c r="F27" s="3">
        <v>2854</v>
      </c>
      <c r="G27" s="3">
        <v>1147</v>
      </c>
      <c r="H27" s="3">
        <v>295</v>
      </c>
      <c r="I27" s="3">
        <v>1359</v>
      </c>
      <c r="J27" s="3">
        <v>78</v>
      </c>
      <c r="K27" s="3">
        <v>30</v>
      </c>
    </row>
    <row r="28" spans="1:11" ht="12.75">
      <c r="A28" s="1">
        <f t="shared" si="0"/>
        <v>0.004861111111111094</v>
      </c>
      <c r="B28" s="2">
        <v>0.5611111111111111</v>
      </c>
      <c r="C28" s="3">
        <v>26</v>
      </c>
      <c r="D28" s="3">
        <v>2367</v>
      </c>
      <c r="E28" s="3">
        <v>2761</v>
      </c>
      <c r="F28" s="3">
        <v>599</v>
      </c>
      <c r="G28" s="3">
        <v>701</v>
      </c>
      <c r="H28" s="3">
        <v>604</v>
      </c>
      <c r="I28" s="3">
        <v>981</v>
      </c>
      <c r="J28" s="3">
        <v>34</v>
      </c>
      <c r="K28" s="3">
        <v>42</v>
      </c>
    </row>
    <row r="29" spans="1:11" ht="12.75">
      <c r="A29" s="1">
        <f t="shared" si="0"/>
        <v>0.004861111111111094</v>
      </c>
      <c r="B29" s="2">
        <v>0.5659722222222222</v>
      </c>
      <c r="C29" s="3">
        <v>27</v>
      </c>
      <c r="D29" s="3">
        <v>2473</v>
      </c>
      <c r="E29" s="3">
        <v>1868</v>
      </c>
      <c r="F29" s="3">
        <v>1717</v>
      </c>
      <c r="G29" s="3">
        <v>668</v>
      </c>
      <c r="H29" s="3">
        <v>3013</v>
      </c>
      <c r="I29" s="3">
        <v>1072</v>
      </c>
      <c r="J29" s="3">
        <v>82</v>
      </c>
      <c r="K29" s="3">
        <v>44</v>
      </c>
    </row>
    <row r="30" spans="1:11" ht="12.75">
      <c r="A30" s="1">
        <f t="shared" si="0"/>
        <v>0.004861111111111094</v>
      </c>
      <c r="B30" s="2">
        <v>0.5708333333333333</v>
      </c>
      <c r="C30" s="3">
        <v>28</v>
      </c>
      <c r="D30" s="3">
        <v>100</v>
      </c>
      <c r="E30" s="3">
        <v>1700</v>
      </c>
      <c r="F30" s="3">
        <v>2122</v>
      </c>
      <c r="G30" s="3">
        <v>1458</v>
      </c>
      <c r="H30" s="3">
        <v>1516</v>
      </c>
      <c r="I30" s="3">
        <v>1323</v>
      </c>
      <c r="J30" s="3">
        <v>68</v>
      </c>
      <c r="K30" s="3">
        <v>40</v>
      </c>
    </row>
    <row r="31" spans="1:11" ht="12.75">
      <c r="A31" s="1">
        <f t="shared" si="0"/>
        <v>0.004861111111111094</v>
      </c>
      <c r="B31" s="2">
        <v>0.5756944444444444</v>
      </c>
      <c r="C31" s="3">
        <v>29</v>
      </c>
      <c r="D31" s="3">
        <v>2156</v>
      </c>
      <c r="E31" s="3">
        <v>1662</v>
      </c>
      <c r="F31" s="3">
        <v>2073</v>
      </c>
      <c r="G31" s="3">
        <v>2204</v>
      </c>
      <c r="H31" s="3">
        <v>2063</v>
      </c>
      <c r="I31" s="3">
        <v>1678</v>
      </c>
      <c r="J31" s="3">
        <v>6</v>
      </c>
      <c r="K31" s="3">
        <v>66</v>
      </c>
    </row>
    <row r="32" spans="1:11" ht="12.75">
      <c r="A32" s="1">
        <f t="shared" si="0"/>
        <v>0.004861111111111205</v>
      </c>
      <c r="B32" s="2">
        <v>0.5805555555555556</v>
      </c>
      <c r="C32" s="3">
        <v>30</v>
      </c>
      <c r="D32" s="3">
        <v>2489</v>
      </c>
      <c r="E32" s="3">
        <v>2035</v>
      </c>
      <c r="F32" s="3">
        <v>675</v>
      </c>
      <c r="G32" s="3">
        <v>1351</v>
      </c>
      <c r="H32" s="3">
        <v>668</v>
      </c>
      <c r="I32" s="3">
        <v>2390</v>
      </c>
      <c r="J32" s="3">
        <v>102</v>
      </c>
      <c r="K32" s="3">
        <v>58</v>
      </c>
    </row>
    <row r="33" spans="1:11" ht="12.75">
      <c r="A33" s="1">
        <f t="shared" si="0"/>
        <v>0.004861111111111094</v>
      </c>
      <c r="B33" s="2">
        <v>0.5854166666666667</v>
      </c>
      <c r="C33" s="3">
        <v>31</v>
      </c>
      <c r="D33" s="3">
        <v>3013</v>
      </c>
      <c r="E33" s="3">
        <v>1516</v>
      </c>
      <c r="F33" s="3">
        <v>1868</v>
      </c>
      <c r="G33" s="3">
        <v>2144</v>
      </c>
      <c r="H33" s="3">
        <v>2367</v>
      </c>
      <c r="I33" s="3">
        <v>2854</v>
      </c>
      <c r="J33" s="3">
        <v>54</v>
      </c>
      <c r="K33" s="3">
        <v>60</v>
      </c>
    </row>
    <row r="34" spans="1:11" ht="12.75">
      <c r="A34" s="1">
        <f t="shared" si="0"/>
        <v>0.004861111111111094</v>
      </c>
      <c r="B34" s="2">
        <v>0.5902777777777778</v>
      </c>
      <c r="C34" s="3">
        <v>32</v>
      </c>
      <c r="D34" s="3">
        <v>1974</v>
      </c>
      <c r="E34" s="3">
        <v>1359</v>
      </c>
      <c r="F34" s="3">
        <v>2073</v>
      </c>
      <c r="G34" s="3">
        <v>692</v>
      </c>
      <c r="H34" s="3">
        <v>2761</v>
      </c>
      <c r="I34" s="3">
        <v>1458</v>
      </c>
      <c r="J34" s="3">
        <v>2</v>
      </c>
      <c r="K34" s="3">
        <v>58</v>
      </c>
    </row>
    <row r="35" spans="1:11" ht="12.75">
      <c r="A35" s="1">
        <f t="shared" si="0"/>
        <v>0.004861111111111094</v>
      </c>
      <c r="B35" s="2">
        <v>0.5951388888888889</v>
      </c>
      <c r="C35" s="3">
        <v>33</v>
      </c>
      <c r="D35" s="3">
        <v>100</v>
      </c>
      <c r="E35" s="3">
        <v>2489</v>
      </c>
      <c r="F35" s="3">
        <v>2063</v>
      </c>
      <c r="G35" s="3">
        <v>2204</v>
      </c>
      <c r="H35" s="3">
        <v>604</v>
      </c>
      <c r="I35" s="3">
        <v>1671</v>
      </c>
      <c r="J35" s="3">
        <v>50</v>
      </c>
      <c r="K35" s="3">
        <v>48</v>
      </c>
    </row>
    <row r="36" spans="1:11" ht="12.75">
      <c r="A36" s="1">
        <f t="shared" si="0"/>
        <v>0.004861111111111094</v>
      </c>
      <c r="B36" s="2">
        <v>0.6</v>
      </c>
      <c r="C36" s="3">
        <v>34</v>
      </c>
      <c r="D36" s="3">
        <v>981</v>
      </c>
      <c r="E36" s="3">
        <v>2551</v>
      </c>
      <c r="F36" s="3">
        <v>852</v>
      </c>
      <c r="G36" s="3">
        <v>1323</v>
      </c>
      <c r="H36" s="3">
        <v>2122</v>
      </c>
      <c r="I36" s="3">
        <v>1717</v>
      </c>
      <c r="J36" s="3">
        <v>54</v>
      </c>
      <c r="K36" s="3">
        <v>90</v>
      </c>
    </row>
    <row r="37" spans="1:11" ht="12.75">
      <c r="A37" s="1">
        <f t="shared" si="0"/>
        <v>0.004861111111111205</v>
      </c>
      <c r="B37" s="2">
        <v>0.6048611111111112</v>
      </c>
      <c r="C37" s="3">
        <v>35</v>
      </c>
      <c r="D37" s="3">
        <v>1072</v>
      </c>
      <c r="E37" s="3">
        <v>701</v>
      </c>
      <c r="F37" s="3">
        <v>766</v>
      </c>
      <c r="G37" s="3">
        <v>1678</v>
      </c>
      <c r="H37" s="3">
        <v>2456</v>
      </c>
      <c r="I37" s="3">
        <v>1147</v>
      </c>
      <c r="J37" s="3">
        <v>54</v>
      </c>
      <c r="K37" s="3">
        <v>48</v>
      </c>
    </row>
    <row r="38" spans="1:11" ht="12.75">
      <c r="A38" s="1">
        <f t="shared" si="0"/>
        <v>0.004861111111110983</v>
      </c>
      <c r="B38" s="2">
        <v>0.6097222222222222</v>
      </c>
      <c r="C38" s="3">
        <v>36</v>
      </c>
      <c r="D38" s="3">
        <v>1662</v>
      </c>
      <c r="E38" s="3">
        <v>115</v>
      </c>
      <c r="F38" s="3">
        <v>1351</v>
      </c>
      <c r="G38" s="3">
        <v>2473</v>
      </c>
      <c r="H38" s="3">
        <v>1700</v>
      </c>
      <c r="I38" s="3">
        <v>2085</v>
      </c>
      <c r="J38" s="3">
        <v>65</v>
      </c>
      <c r="K38" s="3">
        <v>68</v>
      </c>
    </row>
    <row r="39" spans="1:11" ht="12.75">
      <c r="A39" s="1">
        <f t="shared" si="0"/>
        <v>0.004861111111111205</v>
      </c>
      <c r="B39" s="2">
        <v>0.6145833333333334</v>
      </c>
      <c r="C39" s="3">
        <v>37</v>
      </c>
      <c r="D39" s="3">
        <v>2892</v>
      </c>
      <c r="E39" s="3">
        <v>2156</v>
      </c>
      <c r="F39" s="3">
        <v>2204</v>
      </c>
      <c r="G39" s="3">
        <v>295</v>
      </c>
      <c r="H39" s="3">
        <v>599</v>
      </c>
      <c r="I39" s="3">
        <v>981</v>
      </c>
      <c r="J39" s="3">
        <v>44</v>
      </c>
      <c r="K39" s="3">
        <v>74</v>
      </c>
    </row>
    <row r="40" spans="1:11" ht="12.75">
      <c r="A40" s="1">
        <f t="shared" si="0"/>
        <v>0.004861111111111094</v>
      </c>
      <c r="B40" s="2">
        <v>0.6194444444444445</v>
      </c>
      <c r="C40" s="3">
        <v>38</v>
      </c>
      <c r="D40" s="3">
        <v>3013</v>
      </c>
      <c r="E40" s="3">
        <v>701</v>
      </c>
      <c r="F40" s="3">
        <v>2390</v>
      </c>
      <c r="G40" s="3">
        <v>100</v>
      </c>
      <c r="H40" s="3">
        <v>2073</v>
      </c>
      <c r="I40" s="3">
        <v>1458</v>
      </c>
      <c r="J40" s="3">
        <v>66</v>
      </c>
      <c r="K40" s="3">
        <v>68</v>
      </c>
    </row>
    <row r="41" spans="1:11" ht="12.75">
      <c r="A41" s="1">
        <f t="shared" si="0"/>
        <v>0.004861111111111094</v>
      </c>
      <c r="B41" s="2">
        <v>0.6243055555555556</v>
      </c>
      <c r="C41" s="3">
        <v>39</v>
      </c>
      <c r="D41" s="3">
        <v>1072</v>
      </c>
      <c r="E41" s="3">
        <v>2122</v>
      </c>
      <c r="F41" s="3">
        <v>2551</v>
      </c>
      <c r="G41" s="3">
        <v>692</v>
      </c>
      <c r="H41" s="3">
        <v>2144</v>
      </c>
      <c r="I41" s="3">
        <v>1351</v>
      </c>
      <c r="J41" s="3">
        <v>72</v>
      </c>
      <c r="K41" s="3">
        <v>56</v>
      </c>
    </row>
    <row r="42" spans="1:11" ht="12.75">
      <c r="A42" s="1">
        <f t="shared" si="0"/>
        <v>0.004861111111111094</v>
      </c>
      <c r="B42" s="2">
        <v>0.6291666666666667</v>
      </c>
      <c r="C42" s="3">
        <v>40</v>
      </c>
      <c r="D42" s="3">
        <v>2063</v>
      </c>
      <c r="E42" s="3">
        <v>1147</v>
      </c>
      <c r="F42" s="3">
        <v>1717</v>
      </c>
      <c r="G42" s="3">
        <v>675</v>
      </c>
      <c r="H42" s="3">
        <v>1868</v>
      </c>
      <c r="I42" s="3">
        <v>1974</v>
      </c>
      <c r="J42" s="3">
        <v>72</v>
      </c>
      <c r="K42" s="3">
        <v>64</v>
      </c>
    </row>
    <row r="43" spans="1:11" ht="12.75">
      <c r="A43" s="1">
        <f t="shared" si="0"/>
        <v>0.004166666666666652</v>
      </c>
      <c r="B43" s="2">
        <v>0.6333333333333333</v>
      </c>
      <c r="C43" s="3">
        <v>41</v>
      </c>
      <c r="D43" s="3">
        <v>115</v>
      </c>
      <c r="E43" s="3">
        <v>1516</v>
      </c>
      <c r="F43" s="3">
        <v>2367</v>
      </c>
      <c r="G43" s="3">
        <v>295</v>
      </c>
      <c r="H43" s="3">
        <v>2035</v>
      </c>
      <c r="I43" s="3">
        <v>1678</v>
      </c>
      <c r="J43" s="3">
        <v>68</v>
      </c>
      <c r="K43" s="3">
        <v>77</v>
      </c>
    </row>
    <row r="44" spans="1:11" ht="12.75">
      <c r="A44" s="1">
        <f t="shared" si="0"/>
        <v>0.004166666666666652</v>
      </c>
      <c r="B44" s="2">
        <v>0.6375</v>
      </c>
      <c r="C44" s="3">
        <v>42</v>
      </c>
      <c r="D44" s="3">
        <v>2854</v>
      </c>
      <c r="E44" s="3">
        <v>2473</v>
      </c>
      <c r="F44" s="3">
        <v>2761</v>
      </c>
      <c r="G44" s="3">
        <v>2489</v>
      </c>
      <c r="H44" s="3">
        <v>766</v>
      </c>
      <c r="I44" s="3">
        <v>2892</v>
      </c>
      <c r="J44" s="3">
        <v>78</v>
      </c>
      <c r="K44" s="3">
        <v>48</v>
      </c>
    </row>
    <row r="45" spans="1:11" ht="12.75">
      <c r="A45" s="1">
        <f t="shared" si="0"/>
        <v>0.004166666666666763</v>
      </c>
      <c r="B45" s="2">
        <v>0.6416666666666667</v>
      </c>
      <c r="C45" s="3">
        <v>43</v>
      </c>
      <c r="D45" s="3">
        <v>668</v>
      </c>
      <c r="E45" s="3">
        <v>604</v>
      </c>
      <c r="F45" s="3">
        <v>1323</v>
      </c>
      <c r="G45" s="3">
        <v>1662</v>
      </c>
      <c r="H45" s="3">
        <v>1359</v>
      </c>
      <c r="I45" s="3">
        <v>2085</v>
      </c>
      <c r="J45" s="3">
        <v>54</v>
      </c>
      <c r="K45" s="3">
        <v>69</v>
      </c>
    </row>
    <row r="46" spans="1:11" ht="12.75">
      <c r="A46" s="1">
        <f t="shared" si="0"/>
        <v>0.004166666666666652</v>
      </c>
      <c r="B46" s="2">
        <v>0.6458333333333334</v>
      </c>
      <c r="C46" s="3">
        <v>44</v>
      </c>
      <c r="D46" s="3">
        <v>2456</v>
      </c>
      <c r="E46" s="3">
        <v>852</v>
      </c>
      <c r="F46" s="3">
        <v>599</v>
      </c>
      <c r="G46" s="3">
        <v>1700</v>
      </c>
      <c r="H46" s="3">
        <v>1671</v>
      </c>
      <c r="I46" s="3">
        <v>2156</v>
      </c>
      <c r="J46" s="3">
        <v>80</v>
      </c>
      <c r="K46" s="3">
        <v>30</v>
      </c>
    </row>
    <row r="47" spans="1:11" ht="12.75">
      <c r="A47" s="1">
        <f t="shared" si="0"/>
        <v>0.004166666666666652</v>
      </c>
      <c r="B47" s="2">
        <v>0.65</v>
      </c>
      <c r="C47" s="3">
        <v>45</v>
      </c>
      <c r="D47" s="3">
        <v>1351</v>
      </c>
      <c r="E47" s="3">
        <v>1147</v>
      </c>
      <c r="F47" s="3">
        <v>100</v>
      </c>
      <c r="G47" s="3">
        <v>295</v>
      </c>
      <c r="H47" s="3">
        <v>2761</v>
      </c>
      <c r="I47" s="3">
        <v>1717</v>
      </c>
      <c r="J47" s="3">
        <v>35</v>
      </c>
      <c r="K47" s="3">
        <v>74</v>
      </c>
    </row>
    <row r="48" spans="1:11" ht="12.75">
      <c r="A48" s="1">
        <f t="shared" si="0"/>
        <v>0.004166666666666652</v>
      </c>
      <c r="B48" s="2">
        <v>0.6541666666666667</v>
      </c>
      <c r="C48" s="3">
        <v>46</v>
      </c>
      <c r="D48" s="3">
        <v>2854</v>
      </c>
      <c r="E48" s="3">
        <v>981</v>
      </c>
      <c r="F48" s="3">
        <v>1458</v>
      </c>
      <c r="G48" s="3">
        <v>675</v>
      </c>
      <c r="H48" s="3">
        <v>692</v>
      </c>
      <c r="I48" s="3">
        <v>2063</v>
      </c>
      <c r="J48" s="3">
        <v>28</v>
      </c>
      <c r="K48" s="3">
        <v>100</v>
      </c>
    </row>
    <row r="49" spans="1:11" ht="12.75">
      <c r="A49" s="1">
        <f t="shared" si="0"/>
        <v>0.004166666666666652</v>
      </c>
      <c r="B49" s="2">
        <v>0.6583333333333333</v>
      </c>
      <c r="C49" s="3">
        <v>47</v>
      </c>
      <c r="D49" s="3">
        <v>1516</v>
      </c>
      <c r="E49" s="3">
        <v>1671</v>
      </c>
      <c r="F49" s="3">
        <v>1359</v>
      </c>
      <c r="G49" s="3">
        <v>2085</v>
      </c>
      <c r="H49" s="3">
        <v>1072</v>
      </c>
      <c r="I49" s="3">
        <v>2892</v>
      </c>
      <c r="J49" s="3">
        <v>46</v>
      </c>
      <c r="K49" s="3">
        <v>38</v>
      </c>
    </row>
    <row r="50" spans="1:11" ht="12.75">
      <c r="A50" s="1">
        <f t="shared" si="0"/>
        <v>0.004166666666666652</v>
      </c>
      <c r="B50" s="2">
        <v>0.6625</v>
      </c>
      <c r="C50" s="3">
        <v>48</v>
      </c>
      <c r="D50" s="3">
        <v>1974</v>
      </c>
      <c r="E50" s="3">
        <v>1678</v>
      </c>
      <c r="F50" s="3">
        <v>2390</v>
      </c>
      <c r="G50" s="3">
        <v>599</v>
      </c>
      <c r="H50" s="3">
        <v>1323</v>
      </c>
      <c r="I50" s="3">
        <v>2204</v>
      </c>
      <c r="J50" s="3">
        <v>42</v>
      </c>
      <c r="K50" s="3">
        <v>52</v>
      </c>
    </row>
    <row r="51" spans="1:11" ht="12.75">
      <c r="A51" s="4">
        <f>AVERAGE(A25:A50,A4:A23)</f>
        <v>0.00443840579710145</v>
      </c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1" t="s">
        <v>0</v>
      </c>
      <c r="B52" s="2">
        <v>0.3958333333333333</v>
      </c>
      <c r="C52" s="3">
        <v>49</v>
      </c>
      <c r="D52" s="3">
        <v>1700</v>
      </c>
      <c r="E52" s="3">
        <v>3013</v>
      </c>
      <c r="F52" s="3">
        <v>604</v>
      </c>
      <c r="G52" s="3">
        <v>2156</v>
      </c>
      <c r="H52" s="3">
        <v>668</v>
      </c>
      <c r="I52" s="3">
        <v>766</v>
      </c>
      <c r="J52" s="3">
        <v>70</v>
      </c>
      <c r="K52" s="3">
        <v>34</v>
      </c>
    </row>
    <row r="53" spans="1:11" ht="12.75">
      <c r="A53" s="1">
        <f t="shared" si="0"/>
        <v>0.004166666666666707</v>
      </c>
      <c r="B53" s="2">
        <v>0.4</v>
      </c>
      <c r="C53" s="3">
        <v>50</v>
      </c>
      <c r="D53" s="3">
        <v>2367</v>
      </c>
      <c r="E53" s="3">
        <v>2456</v>
      </c>
      <c r="F53" s="3">
        <v>2122</v>
      </c>
      <c r="G53" s="3">
        <v>2473</v>
      </c>
      <c r="H53" s="3">
        <v>2489</v>
      </c>
      <c r="I53" s="3">
        <v>2073</v>
      </c>
      <c r="J53" s="3">
        <v>56</v>
      </c>
      <c r="K53" s="3">
        <v>50</v>
      </c>
    </row>
    <row r="54" spans="1:11" ht="12.75">
      <c r="A54" s="1">
        <f t="shared" si="0"/>
        <v>0.004166666666666596</v>
      </c>
      <c r="B54" s="2">
        <v>0.4041666666666666</v>
      </c>
      <c r="C54" s="3">
        <v>51</v>
      </c>
      <c r="D54" s="3">
        <v>2144</v>
      </c>
      <c r="E54" s="3">
        <v>2035</v>
      </c>
      <c r="F54" s="3">
        <v>1868</v>
      </c>
      <c r="G54" s="3">
        <v>701</v>
      </c>
      <c r="H54" s="3">
        <v>1662</v>
      </c>
      <c r="I54" s="3">
        <v>852</v>
      </c>
      <c r="J54" s="3">
        <v>78</v>
      </c>
      <c r="K54" s="3">
        <v>52</v>
      </c>
    </row>
    <row r="55" spans="1:11" ht="12.75">
      <c r="A55" s="1">
        <f t="shared" si="0"/>
        <v>0.004166666666666763</v>
      </c>
      <c r="B55" s="2">
        <v>0.4083333333333334</v>
      </c>
      <c r="C55" s="3">
        <v>52</v>
      </c>
      <c r="D55" s="3">
        <v>2551</v>
      </c>
      <c r="E55" s="3">
        <v>1458</v>
      </c>
      <c r="F55" s="3">
        <v>766</v>
      </c>
      <c r="G55" s="3">
        <v>115</v>
      </c>
      <c r="H55" s="3">
        <v>100</v>
      </c>
      <c r="I55" s="3">
        <v>599</v>
      </c>
      <c r="J55" s="3">
        <v>44</v>
      </c>
      <c r="K55" s="3">
        <v>84</v>
      </c>
    </row>
    <row r="56" spans="1:11" ht="12.75">
      <c r="A56" s="1">
        <f t="shared" si="0"/>
        <v>0.004166666666666596</v>
      </c>
      <c r="B56" s="2">
        <v>0.4125</v>
      </c>
      <c r="C56" s="3">
        <v>53</v>
      </c>
      <c r="D56" s="3">
        <v>2085</v>
      </c>
      <c r="E56" s="3">
        <v>3013</v>
      </c>
      <c r="F56" s="3">
        <v>295</v>
      </c>
      <c r="G56" s="3">
        <v>2456</v>
      </c>
      <c r="H56" s="3">
        <v>2761</v>
      </c>
      <c r="I56" s="3">
        <v>675</v>
      </c>
      <c r="J56" s="3">
        <v>38</v>
      </c>
      <c r="K56" s="3">
        <v>48</v>
      </c>
    </row>
    <row r="57" spans="1:11" ht="12.75">
      <c r="A57" s="1">
        <f t="shared" si="0"/>
        <v>0.004166666666666707</v>
      </c>
      <c r="B57" s="2">
        <v>0.4166666666666667</v>
      </c>
      <c r="C57" s="3">
        <v>54</v>
      </c>
      <c r="D57" s="3">
        <v>2390</v>
      </c>
      <c r="E57" s="3">
        <v>852</v>
      </c>
      <c r="F57" s="3">
        <v>2063</v>
      </c>
      <c r="G57" s="3">
        <v>701</v>
      </c>
      <c r="H57" s="3">
        <v>1516</v>
      </c>
      <c r="I57" s="3">
        <v>2473</v>
      </c>
      <c r="J57" s="3">
        <v>62</v>
      </c>
      <c r="K57" s="3">
        <v>42</v>
      </c>
    </row>
    <row r="58" spans="1:11" ht="12.75">
      <c r="A58" s="1">
        <f t="shared" si="0"/>
        <v>0.004166666666666652</v>
      </c>
      <c r="B58" s="2">
        <v>0.42083333333333334</v>
      </c>
      <c r="C58" s="3">
        <v>55</v>
      </c>
      <c r="D58" s="3">
        <v>2156</v>
      </c>
      <c r="E58" s="3">
        <v>1323</v>
      </c>
      <c r="F58" s="3">
        <v>981</v>
      </c>
      <c r="G58" s="3">
        <v>1072</v>
      </c>
      <c r="H58" s="3">
        <v>2073</v>
      </c>
      <c r="I58" s="3">
        <v>2854</v>
      </c>
      <c r="J58" s="3">
        <v>42</v>
      </c>
      <c r="K58" s="3">
        <v>92</v>
      </c>
    </row>
    <row r="59" spans="1:11" ht="12.75">
      <c r="A59" s="1">
        <f t="shared" si="0"/>
        <v>0.004166666666666652</v>
      </c>
      <c r="B59" s="2">
        <v>0.425</v>
      </c>
      <c r="C59" s="3">
        <v>56</v>
      </c>
      <c r="D59" s="3">
        <v>1351</v>
      </c>
      <c r="E59" s="3">
        <v>1359</v>
      </c>
      <c r="F59" s="3">
        <v>2035</v>
      </c>
      <c r="G59" s="3">
        <v>2144</v>
      </c>
      <c r="H59" s="3">
        <v>2204</v>
      </c>
      <c r="I59" s="3">
        <v>1147</v>
      </c>
      <c r="J59" s="3">
        <v>44</v>
      </c>
      <c r="K59" s="3">
        <v>46</v>
      </c>
    </row>
    <row r="60" spans="1:11" ht="12.75">
      <c r="A60" s="1">
        <f t="shared" si="0"/>
        <v>0.004166666666666707</v>
      </c>
      <c r="B60" s="2">
        <v>0.4291666666666667</v>
      </c>
      <c r="C60" s="3">
        <v>57</v>
      </c>
      <c r="D60" s="3">
        <v>1671</v>
      </c>
      <c r="E60" s="3">
        <v>1717</v>
      </c>
      <c r="F60" s="3">
        <v>668</v>
      </c>
      <c r="G60" s="3">
        <v>2551</v>
      </c>
      <c r="H60" s="3">
        <v>2367</v>
      </c>
      <c r="I60" s="3">
        <v>1662</v>
      </c>
      <c r="J60" s="3">
        <v>80</v>
      </c>
      <c r="K60" s="3">
        <v>78</v>
      </c>
    </row>
    <row r="61" spans="1:11" ht="12.75">
      <c r="A61" s="1">
        <f t="shared" si="0"/>
        <v>0.004166666666666652</v>
      </c>
      <c r="B61" s="2">
        <v>0.43333333333333335</v>
      </c>
      <c r="C61" s="3">
        <v>58</v>
      </c>
      <c r="D61" s="3">
        <v>1678</v>
      </c>
      <c r="E61" s="3">
        <v>2892</v>
      </c>
      <c r="F61" s="3">
        <v>1700</v>
      </c>
      <c r="G61" s="3">
        <v>604</v>
      </c>
      <c r="H61" s="3">
        <v>692</v>
      </c>
      <c r="I61" s="3">
        <v>2122</v>
      </c>
      <c r="J61" s="3">
        <v>54</v>
      </c>
      <c r="K61" s="3">
        <v>96</v>
      </c>
    </row>
    <row r="62" spans="1:11" ht="12.75">
      <c r="A62" s="1">
        <f t="shared" si="0"/>
        <v>0.004166666666666652</v>
      </c>
      <c r="B62" s="2">
        <v>0.4375</v>
      </c>
      <c r="C62" s="3">
        <v>59</v>
      </c>
      <c r="D62" s="3">
        <v>1868</v>
      </c>
      <c r="E62" s="3">
        <v>115</v>
      </c>
      <c r="F62" s="3">
        <v>2085</v>
      </c>
      <c r="G62" s="3">
        <v>2489</v>
      </c>
      <c r="H62" s="3">
        <v>1974</v>
      </c>
      <c r="I62" s="3">
        <v>981</v>
      </c>
      <c r="J62" s="3">
        <v>119</v>
      </c>
      <c r="K62" s="3">
        <v>30</v>
      </c>
    </row>
    <row r="63" spans="1:11" ht="12.75">
      <c r="A63" s="1">
        <f t="shared" si="0"/>
        <v>0.004166666666666652</v>
      </c>
      <c r="B63" s="2">
        <v>0.44166666666666665</v>
      </c>
      <c r="C63" s="3">
        <v>60</v>
      </c>
      <c r="D63" s="3">
        <v>2156</v>
      </c>
      <c r="E63" s="3">
        <v>2854</v>
      </c>
      <c r="F63" s="3">
        <v>675</v>
      </c>
      <c r="G63" s="3">
        <v>1717</v>
      </c>
      <c r="H63" s="3">
        <v>701</v>
      </c>
      <c r="I63" s="3">
        <v>2144</v>
      </c>
      <c r="J63" s="3">
        <v>62</v>
      </c>
      <c r="K63" s="3">
        <v>76</v>
      </c>
    </row>
    <row r="64" spans="1:11" ht="12.75">
      <c r="A64" s="1">
        <f t="shared" si="0"/>
        <v>0.004166666666666652</v>
      </c>
      <c r="B64" s="2">
        <v>0.4458333333333333</v>
      </c>
      <c r="C64" s="3">
        <v>61</v>
      </c>
      <c r="D64" s="3">
        <v>599</v>
      </c>
      <c r="E64" s="3">
        <v>766</v>
      </c>
      <c r="F64" s="3">
        <v>1359</v>
      </c>
      <c r="G64" s="3">
        <v>3013</v>
      </c>
      <c r="H64" s="3">
        <v>2122</v>
      </c>
      <c r="I64" s="3">
        <v>1662</v>
      </c>
      <c r="J64" s="3">
        <v>70</v>
      </c>
      <c r="K64" s="3">
        <v>40</v>
      </c>
    </row>
    <row r="65" spans="1:11" ht="12.75">
      <c r="A65" s="1">
        <f t="shared" si="0"/>
        <v>0.004166666666666707</v>
      </c>
      <c r="B65" s="2">
        <v>0.45</v>
      </c>
      <c r="C65" s="3">
        <v>62</v>
      </c>
      <c r="D65" s="3">
        <v>100</v>
      </c>
      <c r="E65" s="3">
        <v>692</v>
      </c>
      <c r="F65" s="3">
        <v>2035</v>
      </c>
      <c r="G65" s="3">
        <v>2063</v>
      </c>
      <c r="H65" s="3">
        <v>2456</v>
      </c>
      <c r="I65" s="3">
        <v>2473</v>
      </c>
      <c r="J65" s="3">
        <v>60</v>
      </c>
      <c r="K65" s="3">
        <v>52</v>
      </c>
    </row>
    <row r="66" spans="1:11" ht="12.75">
      <c r="A66" s="1">
        <f t="shared" si="0"/>
        <v>0.004166666666666652</v>
      </c>
      <c r="B66" s="2">
        <v>0.45416666666666666</v>
      </c>
      <c r="C66" s="3">
        <v>63</v>
      </c>
      <c r="D66" s="3">
        <v>1323</v>
      </c>
      <c r="E66" s="3">
        <v>2390</v>
      </c>
      <c r="F66" s="3">
        <v>1072</v>
      </c>
      <c r="G66" s="3">
        <v>604</v>
      </c>
      <c r="H66" s="3">
        <v>1868</v>
      </c>
      <c r="I66" s="3">
        <v>295</v>
      </c>
      <c r="J66" s="3">
        <v>50</v>
      </c>
      <c r="K66" s="3">
        <v>76</v>
      </c>
    </row>
    <row r="67" spans="1:11" ht="12.75">
      <c r="A67" s="1">
        <f t="shared" si="0"/>
        <v>0.004166666666666652</v>
      </c>
      <c r="B67" s="2">
        <v>0.4583333333333333</v>
      </c>
      <c r="C67" s="3">
        <v>64</v>
      </c>
      <c r="D67" s="3">
        <v>1458</v>
      </c>
      <c r="E67" s="3">
        <v>1351</v>
      </c>
      <c r="F67" s="3">
        <v>2204</v>
      </c>
      <c r="G67" s="3">
        <v>2367</v>
      </c>
      <c r="H67" s="3">
        <v>1678</v>
      </c>
      <c r="I67" s="3">
        <v>1671</v>
      </c>
      <c r="J67" s="3">
        <v>54</v>
      </c>
      <c r="K67" s="3">
        <v>80</v>
      </c>
    </row>
    <row r="68" spans="1:11" ht="12.75">
      <c r="A68" s="1">
        <f t="shared" si="0"/>
        <v>0.004166666666666707</v>
      </c>
      <c r="B68" s="2">
        <v>0.4625</v>
      </c>
      <c r="C68" s="3">
        <v>65</v>
      </c>
      <c r="D68" s="3">
        <v>1147</v>
      </c>
      <c r="E68" s="3">
        <v>2489</v>
      </c>
      <c r="F68" s="3">
        <v>2761</v>
      </c>
      <c r="G68" s="3">
        <v>1516</v>
      </c>
      <c r="H68" s="3">
        <v>1700</v>
      </c>
      <c r="I68" s="3">
        <v>2551</v>
      </c>
      <c r="J68" s="3">
        <v>44</v>
      </c>
      <c r="K68" s="3">
        <v>44</v>
      </c>
    </row>
    <row r="69" spans="1:11" ht="12.75">
      <c r="A69" s="1">
        <f t="shared" si="0"/>
        <v>0.004166666666666596</v>
      </c>
      <c r="B69" s="2">
        <v>0.4666666666666666</v>
      </c>
      <c r="C69" s="3">
        <v>66</v>
      </c>
      <c r="D69" s="3">
        <v>115</v>
      </c>
      <c r="E69" s="3">
        <v>2892</v>
      </c>
      <c r="F69" s="3">
        <v>1974</v>
      </c>
      <c r="G69" s="3">
        <v>852</v>
      </c>
      <c r="H69" s="3">
        <v>2073</v>
      </c>
      <c r="I69" s="3">
        <v>668</v>
      </c>
      <c r="J69" s="3">
        <v>34</v>
      </c>
      <c r="K69" s="3">
        <v>111</v>
      </c>
    </row>
    <row r="70" spans="1:11" ht="12.75">
      <c r="A70" s="4">
        <f>AVERAGE(A53:A69)</f>
        <v>0.004166666666666665</v>
      </c>
      <c r="H70" t="s">
        <v>104</v>
      </c>
      <c r="J70">
        <f>SUM(J3:J69)</f>
        <v>3710</v>
      </c>
      <c r="K70">
        <f>SUM(K3:K69)</f>
        <v>3904</v>
      </c>
    </row>
    <row r="71" spans="8:11" ht="12.75">
      <c r="H71" t="s">
        <v>105</v>
      </c>
      <c r="K71">
        <f>(J70+K70)/C69/2</f>
        <v>57.68181818181818</v>
      </c>
    </row>
    <row r="72" spans="1:2" ht="12.75">
      <c r="A72" s="4">
        <f>AVERAGE(A53:A69,A4:A50)</f>
        <v>0.004365079365079365</v>
      </c>
      <c r="B72" t="s">
        <v>14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0.5416666666666666</v>
      </c>
      <c r="B80" s="29" t="s">
        <v>159</v>
      </c>
      <c r="C80" s="3">
        <v>1</v>
      </c>
      <c r="D80" s="3">
        <v>2473</v>
      </c>
      <c r="E80" s="3">
        <v>668</v>
      </c>
      <c r="F80" s="3">
        <v>1717</v>
      </c>
      <c r="G80" s="3">
        <v>3013</v>
      </c>
      <c r="H80" s="3">
        <v>701</v>
      </c>
      <c r="I80" s="3">
        <v>1678</v>
      </c>
      <c r="J80" s="3">
        <v>58</v>
      </c>
      <c r="K80" s="3">
        <v>54</v>
      </c>
    </row>
    <row r="81" spans="1:11" ht="12.75">
      <c r="A81" s="2">
        <v>0.5479166666666667</v>
      </c>
      <c r="B81" s="29" t="s">
        <v>160</v>
      </c>
      <c r="C81" s="3">
        <v>2</v>
      </c>
      <c r="D81" s="3">
        <v>766</v>
      </c>
      <c r="E81" s="3">
        <v>100</v>
      </c>
      <c r="F81" s="3">
        <v>2063</v>
      </c>
      <c r="G81" s="3">
        <v>604</v>
      </c>
      <c r="H81" s="3">
        <v>599</v>
      </c>
      <c r="I81" s="3">
        <v>1662</v>
      </c>
      <c r="J81" s="3">
        <v>78</v>
      </c>
      <c r="K81" s="3">
        <v>92</v>
      </c>
    </row>
    <row r="82" spans="1:11" ht="12.75">
      <c r="A82" s="2">
        <v>0.5541666666666667</v>
      </c>
      <c r="B82" s="29" t="s">
        <v>161</v>
      </c>
      <c r="C82" s="3">
        <v>3</v>
      </c>
      <c r="D82" s="3">
        <v>1072</v>
      </c>
      <c r="E82" s="3">
        <v>1868</v>
      </c>
      <c r="F82" s="3">
        <v>2035</v>
      </c>
      <c r="G82" s="3">
        <v>675</v>
      </c>
      <c r="H82" s="3">
        <v>852</v>
      </c>
      <c r="I82" s="3">
        <v>2085</v>
      </c>
      <c r="J82" s="3">
        <v>95</v>
      </c>
      <c r="K82" s="3">
        <v>82</v>
      </c>
    </row>
    <row r="83" spans="1:11" ht="12.75">
      <c r="A83" s="2">
        <v>0.5604166666666667</v>
      </c>
      <c r="B83" s="29" t="s">
        <v>162</v>
      </c>
      <c r="C83" s="3">
        <v>4</v>
      </c>
      <c r="D83" s="3">
        <v>692</v>
      </c>
      <c r="E83" s="3">
        <v>2144</v>
      </c>
      <c r="F83" s="3">
        <v>115</v>
      </c>
      <c r="G83" s="3">
        <v>2854</v>
      </c>
      <c r="H83" s="3">
        <v>1323</v>
      </c>
      <c r="I83" s="3">
        <v>2456</v>
      </c>
      <c r="J83" s="3">
        <v>93</v>
      </c>
      <c r="K83" s="3">
        <v>72</v>
      </c>
    </row>
    <row r="84" spans="1:11" ht="12.75">
      <c r="A84" s="2">
        <v>0.5666666666666667</v>
      </c>
      <c r="B84" s="29" t="s">
        <v>163</v>
      </c>
      <c r="C84" s="3">
        <v>5</v>
      </c>
      <c r="D84" s="3">
        <v>2473</v>
      </c>
      <c r="E84" s="3">
        <v>668</v>
      </c>
      <c r="F84" s="3">
        <v>1717</v>
      </c>
      <c r="G84" s="3">
        <v>701</v>
      </c>
      <c r="H84" s="3">
        <v>1678</v>
      </c>
      <c r="I84" s="3">
        <v>3013</v>
      </c>
      <c r="J84" s="3">
        <v>76</v>
      </c>
      <c r="K84" s="3">
        <v>48</v>
      </c>
    </row>
    <row r="85" spans="1:11" ht="12.75">
      <c r="A85" s="2">
        <v>0.5729166666666666</v>
      </c>
      <c r="B85" s="29" t="s">
        <v>164</v>
      </c>
      <c r="C85" s="3">
        <v>6</v>
      </c>
      <c r="D85" s="3">
        <v>766</v>
      </c>
      <c r="E85" s="3">
        <v>2063</v>
      </c>
      <c r="F85" s="3">
        <v>100</v>
      </c>
      <c r="G85" s="3">
        <v>599</v>
      </c>
      <c r="H85" s="3">
        <v>1662</v>
      </c>
      <c r="I85" s="3">
        <v>604</v>
      </c>
      <c r="J85" s="3">
        <v>66</v>
      </c>
      <c r="K85" s="3">
        <v>56</v>
      </c>
    </row>
    <row r="86" spans="1:11" ht="12.75">
      <c r="A86" s="2">
        <v>0.5791666666666667</v>
      </c>
      <c r="B86" s="29" t="s">
        <v>165</v>
      </c>
      <c r="C86" s="3">
        <v>7</v>
      </c>
      <c r="D86" s="3">
        <v>1868</v>
      </c>
      <c r="E86" s="3">
        <v>2035</v>
      </c>
      <c r="F86" s="3">
        <v>1072</v>
      </c>
      <c r="G86" s="3">
        <v>852</v>
      </c>
      <c r="H86" s="3">
        <v>675</v>
      </c>
      <c r="I86" s="3">
        <v>2085</v>
      </c>
      <c r="J86" s="3">
        <v>70</v>
      </c>
      <c r="K86" s="3">
        <v>64</v>
      </c>
    </row>
    <row r="87" spans="1:11" ht="12.75">
      <c r="A87" s="2">
        <v>0.5854166666666667</v>
      </c>
      <c r="B87" s="29" t="s">
        <v>166</v>
      </c>
      <c r="C87" s="3">
        <v>8</v>
      </c>
      <c r="D87" s="3">
        <v>692</v>
      </c>
      <c r="E87" s="3">
        <v>2144</v>
      </c>
      <c r="F87" s="3">
        <v>115</v>
      </c>
      <c r="G87" s="3">
        <v>2456</v>
      </c>
      <c r="H87" s="3">
        <v>2854</v>
      </c>
      <c r="I87" s="3">
        <v>1323</v>
      </c>
      <c r="J87" s="3">
        <v>83</v>
      </c>
      <c r="K87" s="3">
        <v>74</v>
      </c>
    </row>
    <row r="88" spans="1:11" ht="12.75">
      <c r="A88" s="2">
        <v>0.5979166666666667</v>
      </c>
      <c r="B88" s="29" t="s">
        <v>168</v>
      </c>
      <c r="C88" s="3">
        <v>10</v>
      </c>
      <c r="D88" s="3">
        <v>766</v>
      </c>
      <c r="E88" s="3">
        <v>2063</v>
      </c>
      <c r="F88" s="3">
        <v>100</v>
      </c>
      <c r="G88" s="3">
        <v>1662</v>
      </c>
      <c r="H88" s="3">
        <v>604</v>
      </c>
      <c r="I88" s="3">
        <v>599</v>
      </c>
      <c r="J88" s="3">
        <v>84</v>
      </c>
      <c r="K88" s="3">
        <v>64</v>
      </c>
    </row>
    <row r="89" spans="1:11" ht="12.75">
      <c r="A89" s="2">
        <v>0.6166666666666667</v>
      </c>
      <c r="B89" s="29" t="s">
        <v>170</v>
      </c>
      <c r="C89" s="3">
        <v>13</v>
      </c>
      <c r="D89" s="3">
        <v>2473</v>
      </c>
      <c r="E89" s="3">
        <v>1717</v>
      </c>
      <c r="F89" s="3">
        <v>668</v>
      </c>
      <c r="G89" s="3">
        <v>100</v>
      </c>
      <c r="H89" s="3">
        <v>766</v>
      </c>
      <c r="I89" s="3">
        <v>2063</v>
      </c>
      <c r="J89" s="3">
        <v>64</v>
      </c>
      <c r="K89" s="3">
        <v>60</v>
      </c>
    </row>
    <row r="90" spans="1:11" ht="12.75">
      <c r="A90" s="2">
        <v>0.6229166666666667</v>
      </c>
      <c r="B90" s="29" t="s">
        <v>171</v>
      </c>
      <c r="C90" s="3">
        <v>14</v>
      </c>
      <c r="D90" s="3">
        <v>1072</v>
      </c>
      <c r="E90" s="3">
        <v>1868</v>
      </c>
      <c r="F90" s="3">
        <v>2035</v>
      </c>
      <c r="G90" s="3">
        <v>692</v>
      </c>
      <c r="H90" s="3">
        <v>2144</v>
      </c>
      <c r="I90" s="3">
        <v>115</v>
      </c>
      <c r="J90" s="3">
        <v>90</v>
      </c>
      <c r="K90" s="3">
        <v>70</v>
      </c>
    </row>
    <row r="91" spans="1:11" ht="12.75">
      <c r="A91" s="2">
        <v>0.6291666666666667</v>
      </c>
      <c r="B91" s="29" t="s">
        <v>172</v>
      </c>
      <c r="C91" s="3">
        <v>15</v>
      </c>
      <c r="D91" s="3">
        <v>2473</v>
      </c>
      <c r="E91" s="3">
        <v>668</v>
      </c>
      <c r="F91" s="3">
        <v>1717</v>
      </c>
      <c r="G91" s="3">
        <v>100</v>
      </c>
      <c r="H91" s="3">
        <v>766</v>
      </c>
      <c r="I91" s="3">
        <v>2063</v>
      </c>
      <c r="J91" s="3">
        <v>86</v>
      </c>
      <c r="K91" s="3">
        <v>58</v>
      </c>
    </row>
    <row r="92" spans="1:11" ht="12.75">
      <c r="A92" s="2">
        <v>0.6354166666666666</v>
      </c>
      <c r="B92" s="29" t="s">
        <v>173</v>
      </c>
      <c r="C92" s="3">
        <v>16</v>
      </c>
      <c r="D92" s="3">
        <v>1868</v>
      </c>
      <c r="E92" s="3">
        <v>1072</v>
      </c>
      <c r="F92" s="3">
        <v>2035</v>
      </c>
      <c r="G92" s="3">
        <v>2144</v>
      </c>
      <c r="H92" s="3">
        <v>2122</v>
      </c>
      <c r="I92" s="3">
        <v>115</v>
      </c>
      <c r="J92" s="3">
        <v>50</v>
      </c>
      <c r="K92" s="3">
        <v>80</v>
      </c>
    </row>
    <row r="93" spans="1:11" ht="12.75">
      <c r="A93" s="2">
        <v>0.6479166666666667</v>
      </c>
      <c r="B93" s="29" t="s">
        <v>175</v>
      </c>
      <c r="C93" s="3">
        <v>18</v>
      </c>
      <c r="D93" s="3">
        <v>1868</v>
      </c>
      <c r="E93" s="3">
        <v>2035</v>
      </c>
      <c r="F93" s="3">
        <v>1072</v>
      </c>
      <c r="G93" s="3">
        <v>2144</v>
      </c>
      <c r="H93" s="3">
        <v>2122</v>
      </c>
      <c r="I93" s="3">
        <v>115</v>
      </c>
      <c r="J93" s="3">
        <v>50</v>
      </c>
      <c r="K93" s="3">
        <v>56</v>
      </c>
    </row>
    <row r="94" spans="1:11" ht="12.75">
      <c r="A94" s="2">
        <v>0.6541666666666667</v>
      </c>
      <c r="B94" s="29" t="s">
        <v>176</v>
      </c>
      <c r="C94" s="3">
        <v>19</v>
      </c>
      <c r="D94" s="3">
        <v>668</v>
      </c>
      <c r="E94" s="3">
        <v>1717</v>
      </c>
      <c r="F94" s="3">
        <v>2473</v>
      </c>
      <c r="G94" s="3">
        <v>115</v>
      </c>
      <c r="H94" s="3">
        <v>2144</v>
      </c>
      <c r="I94" s="3">
        <v>2122</v>
      </c>
      <c r="J94" s="3">
        <v>112</v>
      </c>
      <c r="K94" s="3">
        <v>40</v>
      </c>
    </row>
    <row r="95" spans="1:11" ht="12.75">
      <c r="A95" s="2">
        <v>0.6604166666666667</v>
      </c>
      <c r="B95" s="29" t="s">
        <v>177</v>
      </c>
      <c r="C95" s="3">
        <v>20</v>
      </c>
      <c r="D95" s="3">
        <v>668</v>
      </c>
      <c r="E95" s="3">
        <v>1717</v>
      </c>
      <c r="F95" s="3">
        <v>2473</v>
      </c>
      <c r="G95" s="3">
        <v>2122</v>
      </c>
      <c r="H95" s="3">
        <v>115</v>
      </c>
      <c r="I95" s="3">
        <v>2144</v>
      </c>
      <c r="J95" s="3">
        <v>60</v>
      </c>
      <c r="K95" s="3">
        <v>58</v>
      </c>
    </row>
    <row r="96" spans="8:11" ht="12.75">
      <c r="H96" t="s">
        <v>104</v>
      </c>
      <c r="J96">
        <f>SUM(J80:J95)</f>
        <v>1215</v>
      </c>
      <c r="K96">
        <f>SUM(K80:K95)</f>
        <v>1028</v>
      </c>
    </row>
    <row r="97" spans="8:11" ht="12.75">
      <c r="H97" t="s">
        <v>105</v>
      </c>
      <c r="K97">
        <f>(J96+K96)/C95/2</f>
        <v>56.075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00">
      <selection activeCell="K106" sqref="K106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112</v>
      </c>
      <c r="B1" t="s">
        <v>113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 t="s">
        <v>65</v>
      </c>
      <c r="B3" s="2">
        <v>0.41180555555555554</v>
      </c>
      <c r="C3" s="3">
        <v>1</v>
      </c>
      <c r="D3" s="3">
        <v>2148</v>
      </c>
      <c r="E3" s="3">
        <v>2411</v>
      </c>
      <c r="F3" s="3">
        <v>2905</v>
      </c>
      <c r="G3" s="3">
        <v>2922</v>
      </c>
      <c r="H3" s="3">
        <v>2910</v>
      </c>
      <c r="I3" s="3">
        <v>2942</v>
      </c>
      <c r="J3" s="3">
        <v>49</v>
      </c>
      <c r="K3" s="3">
        <v>40</v>
      </c>
    </row>
    <row r="4" spans="1:11" ht="12.75">
      <c r="A4" s="1">
        <f>B4-B3</f>
        <v>0.004166666666666652</v>
      </c>
      <c r="B4" s="2">
        <v>0.4159722222222222</v>
      </c>
      <c r="C4" s="3">
        <v>2</v>
      </c>
      <c r="D4" s="3">
        <v>2976</v>
      </c>
      <c r="E4" s="3">
        <v>3093</v>
      </c>
      <c r="F4" s="3">
        <v>1318</v>
      </c>
      <c r="G4" s="3">
        <v>2046</v>
      </c>
      <c r="H4" s="3">
        <v>2898</v>
      </c>
      <c r="I4" s="3">
        <v>360</v>
      </c>
      <c r="J4" s="3">
        <v>36</v>
      </c>
      <c r="K4" s="3">
        <v>60</v>
      </c>
    </row>
    <row r="5" spans="1:11" ht="12.75">
      <c r="A5" s="1">
        <f aca="true" t="shared" si="0" ref="A5:A71">B5-B4</f>
        <v>0.007638888888888917</v>
      </c>
      <c r="B5" s="2">
        <v>0.4236111111111111</v>
      </c>
      <c r="C5" s="3">
        <v>3</v>
      </c>
      <c r="D5" s="3">
        <v>2865</v>
      </c>
      <c r="E5" s="3">
        <v>1570</v>
      </c>
      <c r="F5" s="3">
        <v>945</v>
      </c>
      <c r="G5" s="3">
        <v>955</v>
      </c>
      <c r="H5" s="3">
        <v>2926</v>
      </c>
      <c r="I5" s="3">
        <v>2903</v>
      </c>
      <c r="J5" s="3">
        <v>76</v>
      </c>
      <c r="K5" s="3">
        <v>76</v>
      </c>
    </row>
    <row r="6" spans="1:11" ht="12.75">
      <c r="A6" s="1">
        <f t="shared" si="0"/>
        <v>0.004166666666666707</v>
      </c>
      <c r="B6" s="2">
        <v>0.4277777777777778</v>
      </c>
      <c r="C6" s="3">
        <v>4</v>
      </c>
      <c r="D6" s="3">
        <v>3070</v>
      </c>
      <c r="E6" s="3">
        <v>488</v>
      </c>
      <c r="F6" s="3">
        <v>2147</v>
      </c>
      <c r="G6" s="3">
        <v>1517</v>
      </c>
      <c r="H6" s="3">
        <v>372</v>
      </c>
      <c r="I6" s="3">
        <v>2904</v>
      </c>
      <c r="J6" s="3">
        <v>64</v>
      </c>
      <c r="K6" s="3">
        <v>40</v>
      </c>
    </row>
    <row r="7" spans="1:11" ht="12.75">
      <c r="A7" s="1">
        <f t="shared" si="0"/>
        <v>0.004861111111111038</v>
      </c>
      <c r="B7" s="2">
        <v>0.43263888888888885</v>
      </c>
      <c r="C7" s="3">
        <v>5</v>
      </c>
      <c r="D7" s="3">
        <v>2927</v>
      </c>
      <c r="E7" s="3">
        <v>1778</v>
      </c>
      <c r="F7" s="3">
        <v>1425</v>
      </c>
      <c r="G7" s="3">
        <v>2980</v>
      </c>
      <c r="H7" s="3">
        <v>2908</v>
      </c>
      <c r="I7" s="3">
        <v>1294</v>
      </c>
      <c r="J7" s="3">
        <v>82</v>
      </c>
      <c r="K7" s="3">
        <v>60</v>
      </c>
    </row>
    <row r="8" spans="1:11" ht="12.75">
      <c r="A8" s="1">
        <f t="shared" si="0"/>
        <v>0.004166666666666652</v>
      </c>
      <c r="B8" s="2">
        <v>0.4368055555555555</v>
      </c>
      <c r="C8" s="3">
        <v>6</v>
      </c>
      <c r="D8" s="3">
        <v>2929</v>
      </c>
      <c r="E8" s="3">
        <v>1696</v>
      </c>
      <c r="F8" s="3">
        <v>1510</v>
      </c>
      <c r="G8" s="3">
        <v>3049</v>
      </c>
      <c r="H8" s="3">
        <v>2412</v>
      </c>
      <c r="I8" s="3">
        <v>1569</v>
      </c>
      <c r="J8" s="3">
        <v>38</v>
      </c>
      <c r="K8" s="3">
        <v>53</v>
      </c>
    </row>
    <row r="9" spans="1:11" ht="12.75">
      <c r="A9" s="1">
        <f t="shared" si="0"/>
        <v>0.005555555555555647</v>
      </c>
      <c r="B9" s="2">
        <v>0.44236111111111115</v>
      </c>
      <c r="C9" s="3">
        <v>7</v>
      </c>
      <c r="D9" s="3">
        <v>2374</v>
      </c>
      <c r="E9" s="3">
        <v>2517</v>
      </c>
      <c r="F9" s="3">
        <v>2907</v>
      </c>
      <c r="G9" s="3">
        <v>2149</v>
      </c>
      <c r="H9" s="3">
        <v>2928</v>
      </c>
      <c r="I9" s="3">
        <v>2557</v>
      </c>
      <c r="J9" s="3">
        <v>66</v>
      </c>
      <c r="K9" s="3">
        <v>26</v>
      </c>
    </row>
    <row r="10" spans="1:11" ht="12.75">
      <c r="A10" s="1">
        <f t="shared" si="0"/>
        <v>0.0034722222222221544</v>
      </c>
      <c r="B10" s="2">
        <v>0.4458333333333333</v>
      </c>
      <c r="C10" s="3">
        <v>8</v>
      </c>
      <c r="D10" s="3">
        <v>2660</v>
      </c>
      <c r="E10" s="3">
        <v>949</v>
      </c>
      <c r="F10" s="3">
        <v>1899</v>
      </c>
      <c r="G10" s="3">
        <v>1258</v>
      </c>
      <c r="H10" s="3">
        <v>2925</v>
      </c>
      <c r="I10" s="3">
        <v>2930</v>
      </c>
      <c r="J10" s="3">
        <v>42</v>
      </c>
      <c r="K10" s="3">
        <v>18</v>
      </c>
    </row>
    <row r="11" spans="1:11" ht="12.75">
      <c r="A11" s="1">
        <f t="shared" si="0"/>
        <v>0.004166666666666707</v>
      </c>
      <c r="B11" s="2">
        <v>0.45</v>
      </c>
      <c r="C11" s="3">
        <v>9</v>
      </c>
      <c r="D11" s="3">
        <v>1983</v>
      </c>
      <c r="E11" s="3">
        <v>2921</v>
      </c>
      <c r="F11" s="3">
        <v>2605</v>
      </c>
      <c r="G11" s="3">
        <v>2944</v>
      </c>
      <c r="H11" s="3">
        <v>2555</v>
      </c>
      <c r="I11" s="3">
        <v>948</v>
      </c>
      <c r="J11" s="3">
        <v>46</v>
      </c>
      <c r="K11" s="3">
        <v>58</v>
      </c>
    </row>
    <row r="12" spans="1:11" ht="12.75">
      <c r="A12" s="1">
        <f t="shared" si="0"/>
        <v>0.006249999999999978</v>
      </c>
      <c r="B12" s="2">
        <v>0.45625</v>
      </c>
      <c r="C12" s="3">
        <v>10</v>
      </c>
      <c r="D12" s="3">
        <v>492</v>
      </c>
      <c r="E12" s="3">
        <v>2971</v>
      </c>
      <c r="F12" s="3">
        <v>1280</v>
      </c>
      <c r="G12" s="3">
        <v>2906</v>
      </c>
      <c r="H12" s="3">
        <v>2924</v>
      </c>
      <c r="I12" s="3">
        <v>2471</v>
      </c>
      <c r="J12" s="3">
        <v>54</v>
      </c>
      <c r="K12" s="3">
        <v>57</v>
      </c>
    </row>
    <row r="13" spans="1:11" ht="12.75">
      <c r="A13" s="1">
        <f t="shared" si="0"/>
        <v>0.004166666666666707</v>
      </c>
      <c r="B13" s="2">
        <v>0.4604166666666667</v>
      </c>
      <c r="C13" s="3">
        <v>11</v>
      </c>
      <c r="D13" s="3">
        <v>1346</v>
      </c>
      <c r="E13" s="3">
        <v>2522</v>
      </c>
      <c r="F13" s="3">
        <v>2046</v>
      </c>
      <c r="G13" s="3">
        <v>2550</v>
      </c>
      <c r="H13" s="3">
        <v>2923</v>
      </c>
      <c r="I13" s="3">
        <v>1570</v>
      </c>
      <c r="J13" s="3">
        <v>89</v>
      </c>
      <c r="K13" s="3">
        <v>34</v>
      </c>
    </row>
    <row r="14" spans="1:11" ht="12.75">
      <c r="A14" s="1">
        <f t="shared" si="0"/>
        <v>0.004166666666666652</v>
      </c>
      <c r="B14" s="2">
        <v>0.46458333333333335</v>
      </c>
      <c r="C14" s="3">
        <v>12</v>
      </c>
      <c r="D14" s="3">
        <v>2411</v>
      </c>
      <c r="E14" s="3">
        <v>2903</v>
      </c>
      <c r="F14" s="3">
        <v>2928</v>
      </c>
      <c r="G14" s="3">
        <v>3093</v>
      </c>
      <c r="H14" s="3">
        <v>1425</v>
      </c>
      <c r="I14" s="3">
        <v>372</v>
      </c>
      <c r="J14" s="3">
        <v>32</v>
      </c>
      <c r="K14" s="3">
        <v>57</v>
      </c>
    </row>
    <row r="15" spans="1:11" ht="12.75">
      <c r="A15" s="1">
        <f t="shared" si="0"/>
        <v>0.004166666666666652</v>
      </c>
      <c r="B15" s="2">
        <v>0.46875</v>
      </c>
      <c r="C15" s="3">
        <v>13</v>
      </c>
      <c r="D15" s="3">
        <v>2930</v>
      </c>
      <c r="E15" s="3">
        <v>1517</v>
      </c>
      <c r="F15" s="3">
        <v>2926</v>
      </c>
      <c r="G15" s="3">
        <v>1778</v>
      </c>
      <c r="H15" s="3">
        <v>2557</v>
      </c>
      <c r="I15" s="3">
        <v>3049</v>
      </c>
      <c r="J15" s="3">
        <v>42</v>
      </c>
      <c r="K15" s="3">
        <v>32</v>
      </c>
    </row>
    <row r="16" spans="1:11" ht="12.75">
      <c r="A16" s="1">
        <f t="shared" si="0"/>
        <v>0.004166666666666652</v>
      </c>
      <c r="B16" s="2">
        <v>0.47291666666666665</v>
      </c>
      <c r="C16" s="3">
        <v>14</v>
      </c>
      <c r="D16" s="3">
        <v>1569</v>
      </c>
      <c r="E16" s="3">
        <v>2555</v>
      </c>
      <c r="F16" s="3">
        <v>2908</v>
      </c>
      <c r="G16" s="3">
        <v>2660</v>
      </c>
      <c r="H16" s="3">
        <v>2904</v>
      </c>
      <c r="I16" s="3">
        <v>945</v>
      </c>
      <c r="J16" s="3">
        <v>31</v>
      </c>
      <c r="K16" s="3">
        <v>32</v>
      </c>
    </row>
    <row r="17" spans="1:11" ht="12.75">
      <c r="A17" s="1">
        <f t="shared" si="0"/>
        <v>0.005555555555555536</v>
      </c>
      <c r="B17" s="2">
        <v>0.4784722222222222</v>
      </c>
      <c r="C17" s="3">
        <v>15</v>
      </c>
      <c r="D17" s="3">
        <v>1294</v>
      </c>
      <c r="E17" s="3">
        <v>2374</v>
      </c>
      <c r="F17" s="3">
        <v>2927</v>
      </c>
      <c r="G17" s="3">
        <v>2942</v>
      </c>
      <c r="H17" s="3">
        <v>492</v>
      </c>
      <c r="I17" s="3">
        <v>1696</v>
      </c>
      <c r="J17" s="3">
        <v>54</v>
      </c>
      <c r="K17" s="3">
        <v>12</v>
      </c>
    </row>
    <row r="18" spans="1:11" ht="12.75">
      <c r="A18" s="1">
        <f t="shared" si="0"/>
        <v>0.004166666666666707</v>
      </c>
      <c r="B18" s="2">
        <v>0.4826388888888889</v>
      </c>
      <c r="C18" s="3">
        <v>16</v>
      </c>
      <c r="D18" s="3">
        <v>2471</v>
      </c>
      <c r="E18" s="3">
        <v>2149</v>
      </c>
      <c r="F18" s="3">
        <v>2922</v>
      </c>
      <c r="G18" s="3">
        <v>488</v>
      </c>
      <c r="H18" s="3">
        <v>2925</v>
      </c>
      <c r="I18" s="3">
        <v>1346</v>
      </c>
      <c r="J18" s="3">
        <v>68</v>
      </c>
      <c r="K18" s="3">
        <v>36</v>
      </c>
    </row>
    <row r="19" spans="1:11" ht="12.75">
      <c r="A19" s="1">
        <f t="shared" si="0"/>
        <v>0.004166666666666652</v>
      </c>
      <c r="B19" s="2">
        <v>0.48680555555555555</v>
      </c>
      <c r="C19" s="3">
        <v>17</v>
      </c>
      <c r="D19" s="3">
        <v>1318</v>
      </c>
      <c r="E19" s="3">
        <v>2944</v>
      </c>
      <c r="F19" s="3">
        <v>2522</v>
      </c>
      <c r="G19" s="3">
        <v>2147</v>
      </c>
      <c r="H19" s="3">
        <v>1280</v>
      </c>
      <c r="I19" s="3">
        <v>1899</v>
      </c>
      <c r="J19" s="3">
        <v>56</v>
      </c>
      <c r="K19" s="3">
        <v>34</v>
      </c>
    </row>
    <row r="20" spans="1:11" ht="12.75">
      <c r="A20" s="1">
        <f t="shared" si="0"/>
        <v>0.005555555555555536</v>
      </c>
      <c r="B20" s="2">
        <v>0.4923611111111111</v>
      </c>
      <c r="C20" s="3">
        <v>18</v>
      </c>
      <c r="D20" s="3">
        <v>2923</v>
      </c>
      <c r="E20" s="3">
        <v>2907</v>
      </c>
      <c r="F20" s="3">
        <v>2865</v>
      </c>
      <c r="G20" s="3">
        <v>2924</v>
      </c>
      <c r="H20" s="3">
        <v>2929</v>
      </c>
      <c r="I20" s="3">
        <v>1258</v>
      </c>
      <c r="J20" s="3">
        <v>56</v>
      </c>
      <c r="K20" s="3">
        <v>12</v>
      </c>
    </row>
    <row r="21" spans="1:11" ht="12.75">
      <c r="A21" s="1">
        <f t="shared" si="0"/>
        <v>0.005555555555555536</v>
      </c>
      <c r="B21" s="2">
        <v>0.4979166666666666</v>
      </c>
      <c r="C21" s="3">
        <v>19</v>
      </c>
      <c r="D21" s="3">
        <v>2905</v>
      </c>
      <c r="E21" s="3">
        <v>2898</v>
      </c>
      <c r="F21" s="3">
        <v>2605</v>
      </c>
      <c r="G21" s="3">
        <v>2980</v>
      </c>
      <c r="H21" s="3">
        <v>2906</v>
      </c>
      <c r="I21" s="3">
        <v>2412</v>
      </c>
      <c r="J21" s="3">
        <v>71</v>
      </c>
      <c r="K21" s="3">
        <v>0</v>
      </c>
    </row>
    <row r="22" spans="1:11" ht="12.75">
      <c r="A22" s="1">
        <f t="shared" si="0"/>
        <v>0.0034722222222222654</v>
      </c>
      <c r="B22" s="2">
        <v>0.5013888888888889</v>
      </c>
      <c r="C22" s="3">
        <v>20</v>
      </c>
      <c r="D22" s="3">
        <v>360</v>
      </c>
      <c r="E22" s="3">
        <v>3070</v>
      </c>
      <c r="F22" s="3">
        <v>1510</v>
      </c>
      <c r="G22" s="3">
        <v>2921</v>
      </c>
      <c r="H22" s="3">
        <v>2517</v>
      </c>
      <c r="I22" s="3">
        <v>2910</v>
      </c>
      <c r="J22" s="3">
        <v>53</v>
      </c>
      <c r="K22" s="3">
        <v>24</v>
      </c>
    </row>
    <row r="23" spans="1:11" ht="12.75">
      <c r="A23" s="1">
        <f t="shared" si="0"/>
        <v>0.004861111111111094</v>
      </c>
      <c r="B23" s="2">
        <v>0.50625</v>
      </c>
      <c r="C23" s="3">
        <v>21</v>
      </c>
      <c r="D23" s="3">
        <v>949</v>
      </c>
      <c r="E23" s="3">
        <v>948</v>
      </c>
      <c r="F23" s="3">
        <v>955</v>
      </c>
      <c r="G23" s="3">
        <v>2971</v>
      </c>
      <c r="H23" s="3">
        <v>2976</v>
      </c>
      <c r="I23" s="3">
        <v>2148</v>
      </c>
      <c r="J23" s="3">
        <v>52</v>
      </c>
      <c r="K23" s="3">
        <v>40</v>
      </c>
    </row>
    <row r="24" spans="1:11" ht="12.75">
      <c r="A24" s="1">
        <f t="shared" si="0"/>
        <v>0.004166666666666652</v>
      </c>
      <c r="B24" s="2">
        <v>0.5104166666666666</v>
      </c>
      <c r="C24" s="3">
        <v>22</v>
      </c>
      <c r="D24" s="3">
        <v>2550</v>
      </c>
      <c r="E24" s="3">
        <v>2557</v>
      </c>
      <c r="F24" s="3">
        <v>2147</v>
      </c>
      <c r="G24" s="3">
        <v>1983</v>
      </c>
      <c r="H24" s="3">
        <v>1696</v>
      </c>
      <c r="I24" s="3">
        <v>2908</v>
      </c>
      <c r="J24" s="3">
        <v>36</v>
      </c>
      <c r="K24" s="3">
        <v>70</v>
      </c>
    </row>
    <row r="25" spans="1:11" ht="12.75">
      <c r="A25" s="1">
        <f t="shared" si="0"/>
        <v>0.004166666666666652</v>
      </c>
      <c r="B25" s="2">
        <v>0.5145833333333333</v>
      </c>
      <c r="C25" s="3">
        <v>23</v>
      </c>
      <c r="D25" s="3">
        <v>2660</v>
      </c>
      <c r="E25" s="3">
        <v>1294</v>
      </c>
      <c r="F25" s="3">
        <v>2149</v>
      </c>
      <c r="G25" s="3">
        <v>2904</v>
      </c>
      <c r="H25" s="3">
        <v>2046</v>
      </c>
      <c r="I25" s="3">
        <v>1280</v>
      </c>
      <c r="J25" s="3">
        <v>24</v>
      </c>
      <c r="K25" s="3">
        <v>60</v>
      </c>
    </row>
    <row r="26" spans="1:11" ht="12.75">
      <c r="A26" s="1" t="s">
        <v>188</v>
      </c>
      <c r="B26" s="2">
        <v>0.5430555555555555</v>
      </c>
      <c r="C26" s="3">
        <v>24</v>
      </c>
      <c r="D26" s="3">
        <v>2980</v>
      </c>
      <c r="E26" s="3">
        <v>2907</v>
      </c>
      <c r="F26" s="3">
        <v>372</v>
      </c>
      <c r="G26" s="3">
        <v>2944</v>
      </c>
      <c r="H26" s="3">
        <v>2926</v>
      </c>
      <c r="I26" s="3">
        <v>2471</v>
      </c>
      <c r="J26" s="3">
        <v>36</v>
      </c>
      <c r="K26" s="3">
        <v>80</v>
      </c>
    </row>
    <row r="27" spans="1:11" ht="12.75">
      <c r="A27" s="1">
        <f t="shared" si="0"/>
        <v>0.005555555555555536</v>
      </c>
      <c r="B27" s="2">
        <v>0.548611111111111</v>
      </c>
      <c r="C27" s="3">
        <v>25</v>
      </c>
      <c r="D27" s="3">
        <v>2903</v>
      </c>
      <c r="E27" s="3">
        <v>492</v>
      </c>
      <c r="F27" s="3">
        <v>488</v>
      </c>
      <c r="G27" s="3">
        <v>1510</v>
      </c>
      <c r="H27" s="3">
        <v>1318</v>
      </c>
      <c r="I27" s="3">
        <v>2905</v>
      </c>
      <c r="J27" s="3">
        <v>38</v>
      </c>
      <c r="K27" s="3">
        <v>72</v>
      </c>
    </row>
    <row r="28" spans="1:11" ht="12.75">
      <c r="A28" s="1">
        <f t="shared" si="0"/>
        <v>0.004166666666666763</v>
      </c>
      <c r="B28" s="2">
        <v>0.5527777777777778</v>
      </c>
      <c r="C28" s="3">
        <v>26</v>
      </c>
      <c r="D28" s="3">
        <v>2910</v>
      </c>
      <c r="E28" s="3">
        <v>2906</v>
      </c>
      <c r="F28" s="3">
        <v>1570</v>
      </c>
      <c r="G28" s="3">
        <v>949</v>
      </c>
      <c r="H28" s="3">
        <v>2929</v>
      </c>
      <c r="I28" s="3">
        <v>1425</v>
      </c>
      <c r="J28" s="3">
        <v>16</v>
      </c>
      <c r="K28" s="3">
        <v>55</v>
      </c>
    </row>
    <row r="29" spans="1:11" ht="12.75">
      <c r="A29" s="1">
        <f t="shared" si="0"/>
        <v>0.005555555555555536</v>
      </c>
      <c r="B29" s="2">
        <v>0.5583333333333333</v>
      </c>
      <c r="C29" s="3">
        <v>27</v>
      </c>
      <c r="D29" s="3">
        <v>2976</v>
      </c>
      <c r="E29" s="3">
        <v>2865</v>
      </c>
      <c r="F29" s="3">
        <v>2550</v>
      </c>
      <c r="G29" s="3">
        <v>2605</v>
      </c>
      <c r="H29" s="3">
        <v>2925</v>
      </c>
      <c r="I29" s="3">
        <v>2374</v>
      </c>
      <c r="J29" s="3">
        <v>40</v>
      </c>
      <c r="K29" s="3">
        <v>36</v>
      </c>
    </row>
    <row r="30" spans="1:11" ht="12.75">
      <c r="A30" s="1">
        <f t="shared" si="0"/>
        <v>0.006249999999999978</v>
      </c>
      <c r="B30" s="2">
        <v>0.5645833333333333</v>
      </c>
      <c r="C30" s="3">
        <v>28</v>
      </c>
      <c r="D30" s="3">
        <v>2928</v>
      </c>
      <c r="E30" s="3">
        <v>360</v>
      </c>
      <c r="F30" s="3">
        <v>948</v>
      </c>
      <c r="G30" s="3">
        <v>1778</v>
      </c>
      <c r="H30" s="3">
        <v>2522</v>
      </c>
      <c r="I30" s="3">
        <v>1258</v>
      </c>
      <c r="J30" s="3">
        <v>74</v>
      </c>
      <c r="K30" s="3">
        <v>50</v>
      </c>
    </row>
    <row r="31" spans="1:11" ht="12.75">
      <c r="A31" s="1">
        <f t="shared" si="0"/>
        <v>0.004861111111111094</v>
      </c>
      <c r="B31" s="2">
        <v>0.5694444444444444</v>
      </c>
      <c r="C31" s="3">
        <v>29</v>
      </c>
      <c r="D31" s="3">
        <v>2942</v>
      </c>
      <c r="E31" s="3">
        <v>2971</v>
      </c>
      <c r="F31" s="3">
        <v>2923</v>
      </c>
      <c r="G31" s="3">
        <v>2898</v>
      </c>
      <c r="H31" s="3">
        <v>3070</v>
      </c>
      <c r="I31" s="3">
        <v>2555</v>
      </c>
      <c r="J31" s="3">
        <v>40</v>
      </c>
      <c r="K31" s="3">
        <v>84</v>
      </c>
    </row>
    <row r="32" spans="1:11" ht="12.75">
      <c r="A32" s="1">
        <f t="shared" si="0"/>
        <v>0.004166666666666763</v>
      </c>
      <c r="B32" s="2">
        <v>0.5736111111111112</v>
      </c>
      <c r="C32" s="3">
        <v>30</v>
      </c>
      <c r="D32" s="3">
        <v>2412</v>
      </c>
      <c r="E32" s="3">
        <v>1983</v>
      </c>
      <c r="F32" s="3">
        <v>2924</v>
      </c>
      <c r="G32" s="3">
        <v>2411</v>
      </c>
      <c r="H32" s="3">
        <v>1517</v>
      </c>
      <c r="I32" s="3">
        <v>955</v>
      </c>
      <c r="J32" s="3">
        <v>49</v>
      </c>
      <c r="K32" s="3">
        <v>83</v>
      </c>
    </row>
    <row r="33" spans="1:11" ht="12.75">
      <c r="A33" s="1">
        <f t="shared" si="0"/>
        <v>0.003472222222222099</v>
      </c>
      <c r="B33" s="2">
        <v>0.5770833333333333</v>
      </c>
      <c r="C33" s="3">
        <v>31</v>
      </c>
      <c r="D33" s="3">
        <v>3093</v>
      </c>
      <c r="E33" s="3">
        <v>2922</v>
      </c>
      <c r="F33" s="3">
        <v>2921</v>
      </c>
      <c r="G33" s="3">
        <v>1569</v>
      </c>
      <c r="H33" s="3">
        <v>2930</v>
      </c>
      <c r="I33" s="3">
        <v>2927</v>
      </c>
      <c r="J33" s="3">
        <v>38</v>
      </c>
      <c r="K33" s="3">
        <v>64</v>
      </c>
    </row>
    <row r="34" spans="1:11" ht="12.75">
      <c r="A34" s="1">
        <f t="shared" si="0"/>
        <v>0.004166666666666763</v>
      </c>
      <c r="B34" s="2">
        <v>0.58125</v>
      </c>
      <c r="C34" s="3">
        <v>32</v>
      </c>
      <c r="D34" s="3">
        <v>2148</v>
      </c>
      <c r="E34" s="3">
        <v>1899</v>
      </c>
      <c r="F34" s="3">
        <v>3049</v>
      </c>
      <c r="G34" s="3">
        <v>1346</v>
      </c>
      <c r="H34" s="3">
        <v>2517</v>
      </c>
      <c r="I34" s="3">
        <v>945</v>
      </c>
      <c r="J34" s="3">
        <v>31</v>
      </c>
      <c r="K34" s="3">
        <v>32</v>
      </c>
    </row>
    <row r="35" spans="1:11" ht="12.75">
      <c r="A35" s="1">
        <f t="shared" si="0"/>
        <v>0.004166666666666652</v>
      </c>
      <c r="B35" s="2">
        <v>0.5854166666666667</v>
      </c>
      <c r="C35" s="3">
        <v>33</v>
      </c>
      <c r="D35" s="3">
        <v>2910</v>
      </c>
      <c r="E35" s="3">
        <v>1280</v>
      </c>
      <c r="F35" s="3">
        <v>2903</v>
      </c>
      <c r="G35" s="3">
        <v>2550</v>
      </c>
      <c r="H35" s="3">
        <v>948</v>
      </c>
      <c r="I35" s="3">
        <v>492</v>
      </c>
      <c r="J35" s="3">
        <v>46</v>
      </c>
      <c r="K35" s="3">
        <v>0</v>
      </c>
    </row>
    <row r="36" spans="1:11" ht="12.75">
      <c r="A36" s="1">
        <f t="shared" si="0"/>
        <v>0.00347222222222221</v>
      </c>
      <c r="B36" s="2">
        <v>0.5888888888888889</v>
      </c>
      <c r="C36" s="3">
        <v>34</v>
      </c>
      <c r="D36" s="3">
        <v>2976</v>
      </c>
      <c r="E36" s="3">
        <v>1258</v>
      </c>
      <c r="F36" s="3">
        <v>2905</v>
      </c>
      <c r="G36" s="3">
        <v>2926</v>
      </c>
      <c r="H36" s="3">
        <v>2908</v>
      </c>
      <c r="I36" s="3">
        <v>3070</v>
      </c>
      <c r="J36" s="3">
        <v>44</v>
      </c>
      <c r="K36" s="3">
        <v>50</v>
      </c>
    </row>
    <row r="37" spans="1:11" ht="12.75">
      <c r="A37" s="1">
        <f t="shared" si="0"/>
        <v>0.004166666666666652</v>
      </c>
      <c r="B37" s="2">
        <v>0.5930555555555556</v>
      </c>
      <c r="C37" s="3">
        <v>35</v>
      </c>
      <c r="D37" s="3">
        <v>2046</v>
      </c>
      <c r="E37" s="3">
        <v>2925</v>
      </c>
      <c r="F37" s="3">
        <v>1778</v>
      </c>
      <c r="G37" s="3">
        <v>1510</v>
      </c>
      <c r="H37" s="3">
        <v>2904</v>
      </c>
      <c r="I37" s="3">
        <v>1983</v>
      </c>
      <c r="J37" s="3">
        <v>55</v>
      </c>
      <c r="K37" s="3">
        <v>64</v>
      </c>
    </row>
    <row r="38" spans="1:11" ht="12.75">
      <c r="A38" s="1">
        <f t="shared" si="0"/>
        <v>0.004861111111111094</v>
      </c>
      <c r="B38" s="2">
        <v>0.5979166666666667</v>
      </c>
      <c r="C38" s="3">
        <v>36</v>
      </c>
      <c r="D38" s="3">
        <v>2923</v>
      </c>
      <c r="E38" s="3">
        <v>1425</v>
      </c>
      <c r="F38" s="3">
        <v>2149</v>
      </c>
      <c r="G38" s="3">
        <v>1517</v>
      </c>
      <c r="H38" s="3">
        <v>2921</v>
      </c>
      <c r="I38" s="3">
        <v>2660</v>
      </c>
      <c r="J38" s="3">
        <v>44</v>
      </c>
      <c r="K38" s="3">
        <v>67</v>
      </c>
    </row>
    <row r="39" spans="1:11" ht="12.75">
      <c r="A39" s="1">
        <f t="shared" si="0"/>
        <v>0.004861111111111094</v>
      </c>
      <c r="B39" s="2">
        <v>0.6027777777777777</v>
      </c>
      <c r="C39" s="3">
        <v>37</v>
      </c>
      <c r="D39" s="3">
        <v>1570</v>
      </c>
      <c r="E39" s="3">
        <v>2605</v>
      </c>
      <c r="F39" s="3">
        <v>2971</v>
      </c>
      <c r="G39" s="3">
        <v>3093</v>
      </c>
      <c r="H39" s="3">
        <v>2907</v>
      </c>
      <c r="I39" s="3">
        <v>1899</v>
      </c>
      <c r="J39" s="3">
        <v>36</v>
      </c>
      <c r="K39" s="3">
        <v>30</v>
      </c>
    </row>
    <row r="40" spans="1:11" ht="12.75">
      <c r="A40" s="1">
        <f t="shared" si="0"/>
        <v>0.00347222222222221</v>
      </c>
      <c r="B40" s="2">
        <v>0.60625</v>
      </c>
      <c r="C40" s="3">
        <v>38</v>
      </c>
      <c r="D40" s="3">
        <v>2471</v>
      </c>
      <c r="E40" s="3">
        <v>955</v>
      </c>
      <c r="F40" s="3">
        <v>1569</v>
      </c>
      <c r="G40" s="3">
        <v>2928</v>
      </c>
      <c r="H40" s="3">
        <v>1294</v>
      </c>
      <c r="I40" s="3">
        <v>2906</v>
      </c>
      <c r="J40" s="3">
        <v>52</v>
      </c>
      <c r="K40" s="3">
        <v>36</v>
      </c>
    </row>
    <row r="41" spans="1:11" ht="12.75">
      <c r="A41" s="1">
        <f t="shared" si="0"/>
        <v>0.004166666666666763</v>
      </c>
      <c r="B41" s="2">
        <v>0.6104166666666667</v>
      </c>
      <c r="C41" s="3">
        <v>39</v>
      </c>
      <c r="D41" s="3">
        <v>488</v>
      </c>
      <c r="E41" s="3">
        <v>360</v>
      </c>
      <c r="F41" s="3">
        <v>2148</v>
      </c>
      <c r="G41" s="3">
        <v>2929</v>
      </c>
      <c r="H41" s="3">
        <v>2930</v>
      </c>
      <c r="I41" s="3">
        <v>2374</v>
      </c>
      <c r="J41" s="3">
        <v>74</v>
      </c>
      <c r="K41" s="3">
        <v>48</v>
      </c>
    </row>
    <row r="42" spans="1:11" ht="12.75">
      <c r="A42" s="1">
        <f t="shared" si="0"/>
        <v>0.004166666666666652</v>
      </c>
      <c r="B42" s="2">
        <v>0.6145833333333334</v>
      </c>
      <c r="C42" s="3">
        <v>40</v>
      </c>
      <c r="D42" s="3">
        <v>1318</v>
      </c>
      <c r="E42" s="3">
        <v>372</v>
      </c>
      <c r="F42" s="3">
        <v>2412</v>
      </c>
      <c r="G42" s="3">
        <v>2942</v>
      </c>
      <c r="H42" s="3">
        <v>1346</v>
      </c>
      <c r="I42" s="3">
        <v>2557</v>
      </c>
      <c r="J42" s="3">
        <v>38</v>
      </c>
      <c r="K42" s="3">
        <v>76</v>
      </c>
    </row>
    <row r="43" spans="1:11" ht="12.75">
      <c r="A43" s="1">
        <f t="shared" si="0"/>
        <v>0.004861111111111094</v>
      </c>
      <c r="B43" s="2">
        <v>0.6194444444444445</v>
      </c>
      <c r="C43" s="3">
        <v>41</v>
      </c>
      <c r="D43" s="3">
        <v>2924</v>
      </c>
      <c r="E43" s="3">
        <v>945</v>
      </c>
      <c r="F43" s="3">
        <v>2898</v>
      </c>
      <c r="G43" s="3">
        <v>2147</v>
      </c>
      <c r="H43" s="3">
        <v>2522</v>
      </c>
      <c r="I43" s="3">
        <v>2927</v>
      </c>
      <c r="J43" s="3">
        <v>66</v>
      </c>
      <c r="K43" s="3">
        <v>44</v>
      </c>
    </row>
    <row r="44" ht="12.75">
      <c r="B44" s="1" t="s">
        <v>57</v>
      </c>
    </row>
    <row r="45" spans="1:11" ht="12.75">
      <c r="A45" s="1">
        <f>(B45-B43)/2</f>
        <v>0.004513888888888873</v>
      </c>
      <c r="B45" s="2">
        <v>0.6284722222222222</v>
      </c>
      <c r="C45" s="3">
        <v>43</v>
      </c>
      <c r="D45" s="3">
        <v>2944</v>
      </c>
      <c r="E45" s="3">
        <v>2411</v>
      </c>
      <c r="F45" s="3">
        <v>2046</v>
      </c>
      <c r="G45" s="3">
        <v>3049</v>
      </c>
      <c r="H45" s="3">
        <v>2865</v>
      </c>
      <c r="I45" s="3">
        <v>3070</v>
      </c>
      <c r="J45" s="3">
        <v>4</v>
      </c>
      <c r="K45" s="3">
        <v>62</v>
      </c>
    </row>
    <row r="46" spans="1:11" ht="12.75">
      <c r="A46" s="1">
        <f t="shared" si="0"/>
        <v>0.004166666666666652</v>
      </c>
      <c r="B46" s="2">
        <v>0.6326388888888889</v>
      </c>
      <c r="C46" s="3">
        <v>44</v>
      </c>
      <c r="D46" s="3">
        <v>492</v>
      </c>
      <c r="E46" s="3">
        <v>2976</v>
      </c>
      <c r="F46" s="3">
        <v>360</v>
      </c>
      <c r="G46" s="3">
        <v>2928</v>
      </c>
      <c r="H46" s="3">
        <v>2923</v>
      </c>
      <c r="I46" s="3">
        <v>2904</v>
      </c>
      <c r="J46" s="3">
        <v>40</v>
      </c>
      <c r="K46" s="3">
        <v>22</v>
      </c>
    </row>
    <row r="47" spans="1:11" ht="12.75">
      <c r="A47" s="1">
        <f t="shared" si="0"/>
        <v>0.004166666666666652</v>
      </c>
      <c r="B47" s="2">
        <v>0.6368055555555555</v>
      </c>
      <c r="C47" s="3">
        <v>45</v>
      </c>
      <c r="D47" s="3">
        <v>2550</v>
      </c>
      <c r="E47" s="3">
        <v>955</v>
      </c>
      <c r="F47" s="3">
        <v>2930</v>
      </c>
      <c r="G47" s="3">
        <v>1510</v>
      </c>
      <c r="H47" s="3">
        <v>2149</v>
      </c>
      <c r="I47" s="3">
        <v>2942</v>
      </c>
      <c r="J47" s="3">
        <v>28</v>
      </c>
      <c r="K47" s="3">
        <v>62</v>
      </c>
    </row>
    <row r="48" spans="1:11" ht="12.75">
      <c r="A48" s="1">
        <f t="shared" si="0"/>
        <v>0.003472222222222321</v>
      </c>
      <c r="B48" s="2">
        <v>0.6402777777777778</v>
      </c>
      <c r="C48" s="3">
        <v>46</v>
      </c>
      <c r="D48" s="3">
        <v>2926</v>
      </c>
      <c r="E48" s="3">
        <v>2412</v>
      </c>
      <c r="F48" s="3">
        <v>1899</v>
      </c>
      <c r="G48" s="3">
        <v>1425</v>
      </c>
      <c r="H48" s="3">
        <v>948</v>
      </c>
      <c r="I48" s="3">
        <v>488</v>
      </c>
      <c r="J48" s="3">
        <v>32</v>
      </c>
      <c r="K48" s="3">
        <v>80</v>
      </c>
    </row>
    <row r="49" spans="1:11" ht="12.75">
      <c r="A49" s="1">
        <f t="shared" si="0"/>
        <v>0.004166666666666652</v>
      </c>
      <c r="B49" s="2">
        <v>0.6444444444444445</v>
      </c>
      <c r="C49" s="3">
        <v>47</v>
      </c>
      <c r="D49" s="3">
        <v>2374</v>
      </c>
      <c r="E49" s="3">
        <v>1569</v>
      </c>
      <c r="F49" s="3">
        <v>2910</v>
      </c>
      <c r="G49" s="3">
        <v>2924</v>
      </c>
      <c r="H49" s="3">
        <v>2555</v>
      </c>
      <c r="I49" s="3">
        <v>1778</v>
      </c>
      <c r="J49" s="3">
        <v>69</v>
      </c>
      <c r="K49" s="3">
        <v>18</v>
      </c>
    </row>
    <row r="50" spans="1:11" ht="12.75">
      <c r="A50" s="1">
        <f t="shared" si="0"/>
        <v>0.004166666666666652</v>
      </c>
      <c r="B50" s="2">
        <v>0.6486111111111111</v>
      </c>
      <c r="C50" s="3">
        <v>48</v>
      </c>
      <c r="D50" s="3">
        <v>2898</v>
      </c>
      <c r="E50" s="3">
        <v>2925</v>
      </c>
      <c r="F50" s="3">
        <v>2908</v>
      </c>
      <c r="G50" s="3">
        <v>2148</v>
      </c>
      <c r="H50" s="3">
        <v>1570</v>
      </c>
      <c r="I50" s="3">
        <v>2944</v>
      </c>
      <c r="J50" s="3">
        <v>36</v>
      </c>
      <c r="K50" s="3">
        <v>34</v>
      </c>
    </row>
    <row r="51" spans="1:11" ht="12.75">
      <c r="A51" s="1">
        <f t="shared" si="0"/>
        <v>0.004166666666666652</v>
      </c>
      <c r="B51" s="2">
        <v>0.6527777777777778</v>
      </c>
      <c r="C51" s="3">
        <v>49</v>
      </c>
      <c r="D51" s="3">
        <v>1346</v>
      </c>
      <c r="E51" s="3">
        <v>1294</v>
      </c>
      <c r="F51" s="3">
        <v>3093</v>
      </c>
      <c r="G51" s="3">
        <v>1517</v>
      </c>
      <c r="H51" s="3">
        <v>2905</v>
      </c>
      <c r="I51" s="3">
        <v>949</v>
      </c>
      <c r="J51" s="3">
        <v>38</v>
      </c>
      <c r="K51" s="3">
        <v>46</v>
      </c>
    </row>
    <row r="52" spans="1:11" ht="12.75">
      <c r="A52" s="1">
        <f t="shared" si="0"/>
        <v>0.00347222222222221</v>
      </c>
      <c r="B52" s="2">
        <v>0.65625</v>
      </c>
      <c r="C52" s="3">
        <v>50</v>
      </c>
      <c r="D52" s="3">
        <v>2147</v>
      </c>
      <c r="E52" s="3">
        <v>2903</v>
      </c>
      <c r="F52" s="3">
        <v>2906</v>
      </c>
      <c r="G52" s="3">
        <v>2907</v>
      </c>
      <c r="H52" s="3">
        <v>2922</v>
      </c>
      <c r="I52" s="3">
        <v>3049</v>
      </c>
      <c r="J52" s="3">
        <v>38</v>
      </c>
      <c r="K52" s="3">
        <v>46</v>
      </c>
    </row>
    <row r="53" spans="1:11" ht="12.75">
      <c r="A53" s="1">
        <f t="shared" si="0"/>
        <v>0.004166666666666652</v>
      </c>
      <c r="B53" s="2">
        <v>0.6604166666666667</v>
      </c>
      <c r="C53" s="3">
        <v>51</v>
      </c>
      <c r="D53" s="3">
        <v>2605</v>
      </c>
      <c r="E53" s="3">
        <v>2557</v>
      </c>
      <c r="F53" s="3">
        <v>2929</v>
      </c>
      <c r="G53" s="3">
        <v>2471</v>
      </c>
      <c r="H53" s="3">
        <v>2660</v>
      </c>
      <c r="I53" s="3">
        <v>2522</v>
      </c>
      <c r="J53" s="3">
        <v>32</v>
      </c>
      <c r="K53" s="3">
        <v>56</v>
      </c>
    </row>
    <row r="54" spans="1:11" ht="12.75">
      <c r="A54" s="1">
        <f t="shared" si="0"/>
        <v>0.004861111111111094</v>
      </c>
      <c r="B54" s="2">
        <v>0.6652777777777777</v>
      </c>
      <c r="C54" s="3">
        <v>52</v>
      </c>
      <c r="D54" s="3">
        <v>372</v>
      </c>
      <c r="E54" s="3">
        <v>1983</v>
      </c>
      <c r="F54" s="3">
        <v>2927</v>
      </c>
      <c r="G54" s="3">
        <v>2517</v>
      </c>
      <c r="H54" s="3">
        <v>2971</v>
      </c>
      <c r="I54" s="3">
        <v>2865</v>
      </c>
      <c r="J54" s="3">
        <v>84</v>
      </c>
      <c r="K54" s="3">
        <v>42</v>
      </c>
    </row>
    <row r="55" spans="1:11" ht="12.75">
      <c r="A55" s="1">
        <f t="shared" si="0"/>
        <v>0.00347222222222221</v>
      </c>
      <c r="B55" s="2">
        <v>0.66875</v>
      </c>
      <c r="C55" s="3">
        <v>53</v>
      </c>
      <c r="D55" s="3">
        <v>1696</v>
      </c>
      <c r="E55" s="3">
        <v>945</v>
      </c>
      <c r="F55" s="3">
        <v>1258</v>
      </c>
      <c r="G55" s="3">
        <v>2411</v>
      </c>
      <c r="H55" s="3">
        <v>1318</v>
      </c>
      <c r="I55" s="3">
        <v>2921</v>
      </c>
      <c r="J55" s="3">
        <v>30</v>
      </c>
      <c r="K55" s="3">
        <v>58</v>
      </c>
    </row>
    <row r="56" spans="1:11" ht="12.75">
      <c r="A56" s="1">
        <f t="shared" si="0"/>
        <v>0.004166666666666652</v>
      </c>
      <c r="B56" s="2">
        <v>0.6729166666666666</v>
      </c>
      <c r="C56" s="3">
        <v>54</v>
      </c>
      <c r="D56" s="3">
        <v>2980</v>
      </c>
      <c r="E56" s="3">
        <v>1517</v>
      </c>
      <c r="F56" s="3">
        <v>2942</v>
      </c>
      <c r="G56" s="3">
        <v>1280</v>
      </c>
      <c r="H56" s="3">
        <v>1570</v>
      </c>
      <c r="I56" s="3">
        <v>1569</v>
      </c>
      <c r="J56" s="3">
        <v>24</v>
      </c>
      <c r="K56" s="3">
        <v>60</v>
      </c>
    </row>
    <row r="57" spans="1:11" ht="12.75">
      <c r="A57" s="1">
        <f t="shared" si="0"/>
        <v>0.004166666666666763</v>
      </c>
      <c r="B57" s="2">
        <v>0.6770833333333334</v>
      </c>
      <c r="C57" s="3">
        <v>55</v>
      </c>
      <c r="D57" s="3">
        <v>955</v>
      </c>
      <c r="E57" s="3">
        <v>3070</v>
      </c>
      <c r="F57" s="3">
        <v>1778</v>
      </c>
      <c r="G57" s="3">
        <v>1346</v>
      </c>
      <c r="H57" s="3">
        <v>492</v>
      </c>
      <c r="I57" s="3">
        <v>2907</v>
      </c>
      <c r="J57" s="3">
        <v>83</v>
      </c>
      <c r="K57" s="3">
        <v>50</v>
      </c>
    </row>
    <row r="58" spans="1:11" ht="12.75">
      <c r="A58" s="1">
        <f>B58-B57</f>
        <v>0.004166666666666652</v>
      </c>
      <c r="B58" s="2">
        <v>0.68125</v>
      </c>
      <c r="C58" s="3">
        <v>56</v>
      </c>
      <c r="D58" s="3">
        <v>2922</v>
      </c>
      <c r="E58" s="3">
        <v>2550</v>
      </c>
      <c r="F58" s="3">
        <v>2898</v>
      </c>
      <c r="G58" s="3">
        <v>1899</v>
      </c>
      <c r="H58" s="3">
        <v>1294</v>
      </c>
      <c r="I58" s="3">
        <v>2929</v>
      </c>
      <c r="J58" s="3">
        <v>50</v>
      </c>
      <c r="K58" s="3">
        <v>42</v>
      </c>
    </row>
    <row r="59" spans="1:11" ht="12.75">
      <c r="A59" s="1">
        <f>B59-B58</f>
        <v>0.006249999999999978</v>
      </c>
      <c r="B59" s="2">
        <v>0.6875</v>
      </c>
      <c r="C59" s="3">
        <v>42</v>
      </c>
      <c r="D59" s="3">
        <v>2980</v>
      </c>
      <c r="E59" s="3">
        <v>2555</v>
      </c>
      <c r="F59" s="3">
        <v>2517</v>
      </c>
      <c r="G59" s="3">
        <v>949</v>
      </c>
      <c r="H59" s="3">
        <v>1696</v>
      </c>
      <c r="I59" s="3">
        <v>2922</v>
      </c>
      <c r="J59" s="3">
        <v>24</v>
      </c>
      <c r="K59" s="3">
        <v>48</v>
      </c>
    </row>
    <row r="60" spans="1:11" ht="12.75">
      <c r="A60" s="4">
        <f>AVERAGE(A4:A59)</f>
        <v>0.0044945987654320995</v>
      </c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2:11" ht="12.75"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1" t="s">
        <v>0</v>
      </c>
      <c r="B62" s="2">
        <v>0.40277777777777773</v>
      </c>
      <c r="C62" s="3">
        <v>57</v>
      </c>
      <c r="D62" s="3">
        <v>488</v>
      </c>
      <c r="E62" s="3">
        <v>2660</v>
      </c>
      <c r="F62" s="3">
        <v>3093</v>
      </c>
      <c r="G62" s="3">
        <v>1983</v>
      </c>
      <c r="H62" s="3">
        <v>2906</v>
      </c>
      <c r="I62" s="3">
        <v>2148</v>
      </c>
      <c r="J62" s="3">
        <v>56</v>
      </c>
      <c r="K62" s="3">
        <v>28</v>
      </c>
    </row>
    <row r="63" spans="1:11" ht="12.75">
      <c r="A63" s="1">
        <f t="shared" si="0"/>
        <v>0.004166666666666763</v>
      </c>
      <c r="B63" s="2">
        <v>0.4069444444444445</v>
      </c>
      <c r="C63" s="3">
        <v>58</v>
      </c>
      <c r="D63" s="3">
        <v>2374</v>
      </c>
      <c r="E63" s="3">
        <v>1510</v>
      </c>
      <c r="F63" s="3">
        <v>2411</v>
      </c>
      <c r="G63" s="3">
        <v>948</v>
      </c>
      <c r="H63" s="3">
        <v>2147</v>
      </c>
      <c r="I63" s="3">
        <v>2923</v>
      </c>
      <c r="J63" s="3">
        <v>78</v>
      </c>
      <c r="K63" s="3">
        <v>32</v>
      </c>
    </row>
    <row r="64" spans="1:11" ht="12.75">
      <c r="A64" s="1">
        <f t="shared" si="0"/>
        <v>0.0034722222222221544</v>
      </c>
      <c r="B64" s="2">
        <v>0.41041666666666665</v>
      </c>
      <c r="C64" s="3">
        <v>59</v>
      </c>
      <c r="D64" s="3">
        <v>2926</v>
      </c>
      <c r="E64" s="3">
        <v>949</v>
      </c>
      <c r="F64" s="3">
        <v>2904</v>
      </c>
      <c r="G64" s="3">
        <v>2605</v>
      </c>
      <c r="H64" s="3">
        <v>1318</v>
      </c>
      <c r="I64" s="3">
        <v>2927</v>
      </c>
      <c r="J64" s="3">
        <v>32</v>
      </c>
      <c r="K64" s="3">
        <v>48</v>
      </c>
    </row>
    <row r="65" spans="1:11" ht="12.75">
      <c r="A65" s="1">
        <f t="shared" si="0"/>
        <v>0.004166666666666652</v>
      </c>
      <c r="B65" s="2">
        <v>0.4145833333333333</v>
      </c>
      <c r="C65" s="3">
        <v>60</v>
      </c>
      <c r="D65" s="3">
        <v>2944</v>
      </c>
      <c r="E65" s="3">
        <v>945</v>
      </c>
      <c r="F65" s="3">
        <v>2149</v>
      </c>
      <c r="G65" s="3">
        <v>2910</v>
      </c>
      <c r="H65" s="3">
        <v>2412</v>
      </c>
      <c r="I65" s="3">
        <v>2976</v>
      </c>
      <c r="J65" s="3">
        <v>50</v>
      </c>
      <c r="K65" s="3">
        <v>32</v>
      </c>
    </row>
    <row r="66" spans="1:11" ht="12.75">
      <c r="A66" s="1">
        <f t="shared" si="0"/>
        <v>0.0034722222222222654</v>
      </c>
      <c r="B66" s="2">
        <v>0.41805555555555557</v>
      </c>
      <c r="C66" s="3">
        <v>61</v>
      </c>
      <c r="D66" s="3">
        <v>1696</v>
      </c>
      <c r="E66" s="3">
        <v>2905</v>
      </c>
      <c r="F66" s="3">
        <v>2928</v>
      </c>
      <c r="G66" s="3">
        <v>1280</v>
      </c>
      <c r="H66" s="3">
        <v>2930</v>
      </c>
      <c r="I66" s="3">
        <v>2865</v>
      </c>
      <c r="J66" s="3">
        <v>44</v>
      </c>
      <c r="K66" s="3">
        <v>88</v>
      </c>
    </row>
    <row r="67" spans="1:11" ht="12.75">
      <c r="A67" s="1">
        <f t="shared" si="0"/>
        <v>0.004166666666666652</v>
      </c>
      <c r="B67" s="2">
        <v>0.4222222222222222</v>
      </c>
      <c r="C67" s="3">
        <v>62</v>
      </c>
      <c r="D67" s="3">
        <v>2925</v>
      </c>
      <c r="E67" s="3">
        <v>2924</v>
      </c>
      <c r="F67" s="3">
        <v>2557</v>
      </c>
      <c r="G67" s="3">
        <v>360</v>
      </c>
      <c r="H67" s="3">
        <v>2980</v>
      </c>
      <c r="I67" s="3">
        <v>2903</v>
      </c>
      <c r="J67" s="3">
        <v>43</v>
      </c>
      <c r="K67" s="3">
        <v>52</v>
      </c>
    </row>
    <row r="68" spans="1:11" ht="12.75">
      <c r="A68" s="1">
        <f t="shared" si="0"/>
        <v>0.00347222222222221</v>
      </c>
      <c r="B68" s="2">
        <v>0.42569444444444443</v>
      </c>
      <c r="C68" s="3">
        <v>63</v>
      </c>
      <c r="D68" s="3">
        <v>2522</v>
      </c>
      <c r="E68" s="3">
        <v>2921</v>
      </c>
      <c r="F68" s="3">
        <v>2908</v>
      </c>
      <c r="G68" s="3">
        <v>2971</v>
      </c>
      <c r="H68" s="3">
        <v>372</v>
      </c>
      <c r="I68" s="3">
        <v>3049</v>
      </c>
      <c r="J68" s="3">
        <v>28</v>
      </c>
      <c r="K68" s="3">
        <v>48</v>
      </c>
    </row>
    <row r="69" spans="1:11" ht="12.75">
      <c r="A69" s="1">
        <f t="shared" si="0"/>
        <v>0.004861111111111149</v>
      </c>
      <c r="B69" s="2">
        <v>0.4305555555555556</v>
      </c>
      <c r="C69" s="3">
        <v>64</v>
      </c>
      <c r="D69" s="3">
        <v>1258</v>
      </c>
      <c r="E69" s="3">
        <v>2517</v>
      </c>
      <c r="F69" s="3">
        <v>2471</v>
      </c>
      <c r="G69" s="3">
        <v>2046</v>
      </c>
      <c r="H69" s="3">
        <v>1425</v>
      </c>
      <c r="I69" s="3">
        <v>2555</v>
      </c>
      <c r="J69" s="3">
        <v>36</v>
      </c>
      <c r="K69" s="3">
        <v>77</v>
      </c>
    </row>
    <row r="70" spans="1:11" ht="12.75">
      <c r="A70" s="1">
        <f t="shared" si="0"/>
        <v>0.0034722222222221544</v>
      </c>
      <c r="B70" s="2">
        <v>0.43402777777777773</v>
      </c>
      <c r="C70" s="3">
        <v>65</v>
      </c>
      <c r="D70" s="3">
        <v>1899</v>
      </c>
      <c r="E70" s="3">
        <v>1517</v>
      </c>
      <c r="F70" s="3">
        <v>2906</v>
      </c>
      <c r="G70" s="3">
        <v>2411</v>
      </c>
      <c r="H70" s="3">
        <v>2976</v>
      </c>
      <c r="I70" s="3">
        <v>2927</v>
      </c>
      <c r="J70" s="3">
        <v>40</v>
      </c>
      <c r="K70" s="3">
        <v>26</v>
      </c>
    </row>
    <row r="71" spans="1:11" ht="12.75">
      <c r="A71" s="1">
        <f t="shared" si="0"/>
        <v>0.004166666666666763</v>
      </c>
      <c r="B71" s="2">
        <v>0.4381944444444445</v>
      </c>
      <c r="C71" s="3">
        <v>66</v>
      </c>
      <c r="D71" s="3">
        <v>1983</v>
      </c>
      <c r="E71" s="3">
        <v>2930</v>
      </c>
      <c r="F71" s="3">
        <v>2910</v>
      </c>
      <c r="G71" s="3">
        <v>2923</v>
      </c>
      <c r="H71" s="3">
        <v>1294</v>
      </c>
      <c r="I71" s="3">
        <v>1318</v>
      </c>
      <c r="J71" s="3">
        <v>68</v>
      </c>
      <c r="K71" s="3">
        <v>87</v>
      </c>
    </row>
    <row r="72" spans="1:11" ht="12.75">
      <c r="A72" s="1">
        <f aca="true" t="shared" si="1" ref="A72:A80">B72-B71</f>
        <v>0.0034722222222221544</v>
      </c>
      <c r="B72" s="2">
        <v>0.44166666666666665</v>
      </c>
      <c r="C72" s="3">
        <v>67</v>
      </c>
      <c r="D72" s="3">
        <v>3070</v>
      </c>
      <c r="E72" s="3">
        <v>2660</v>
      </c>
      <c r="F72" s="3">
        <v>2980</v>
      </c>
      <c r="G72" s="3">
        <v>945</v>
      </c>
      <c r="H72" s="3">
        <v>2550</v>
      </c>
      <c r="I72" s="3">
        <v>2928</v>
      </c>
      <c r="J72" s="3">
        <v>54</v>
      </c>
      <c r="K72" s="3">
        <v>46</v>
      </c>
    </row>
    <row r="73" spans="1:11" ht="12.75">
      <c r="A73" s="1">
        <f t="shared" si="1"/>
        <v>0.004166666666666652</v>
      </c>
      <c r="B73" s="2">
        <v>0.4458333333333333</v>
      </c>
      <c r="C73" s="3">
        <v>68</v>
      </c>
      <c r="D73" s="3">
        <v>1346</v>
      </c>
      <c r="E73" s="3">
        <v>2903</v>
      </c>
      <c r="F73" s="3">
        <v>2904</v>
      </c>
      <c r="G73" s="3">
        <v>2971</v>
      </c>
      <c r="H73" s="3">
        <v>2944</v>
      </c>
      <c r="I73" s="3">
        <v>2374</v>
      </c>
      <c r="J73" s="3">
        <v>62</v>
      </c>
      <c r="K73" s="3">
        <v>28</v>
      </c>
    </row>
    <row r="74" spans="1:11" ht="12.75">
      <c r="A74" s="1">
        <f t="shared" si="1"/>
        <v>0.004861111111111149</v>
      </c>
      <c r="B74" s="2">
        <v>0.45069444444444445</v>
      </c>
      <c r="C74" s="3">
        <v>69</v>
      </c>
      <c r="D74" s="3">
        <v>2555</v>
      </c>
      <c r="E74" s="3">
        <v>2865</v>
      </c>
      <c r="F74" s="3">
        <v>2922</v>
      </c>
      <c r="G74" s="3">
        <v>2557</v>
      </c>
      <c r="H74" s="3">
        <v>2522</v>
      </c>
      <c r="I74" s="3">
        <v>1510</v>
      </c>
      <c r="J74" s="3">
        <v>54</v>
      </c>
      <c r="K74" s="3">
        <v>50</v>
      </c>
    </row>
    <row r="75" spans="1:11" ht="12.75">
      <c r="A75" s="1">
        <f t="shared" si="1"/>
        <v>0.004166666666666652</v>
      </c>
      <c r="B75" s="2">
        <v>0.4548611111111111</v>
      </c>
      <c r="C75" s="3">
        <v>70</v>
      </c>
      <c r="D75" s="3">
        <v>2921</v>
      </c>
      <c r="E75" s="3">
        <v>1570</v>
      </c>
      <c r="F75" s="3">
        <v>2471</v>
      </c>
      <c r="G75" s="3">
        <v>2905</v>
      </c>
      <c r="H75" s="3">
        <v>1778</v>
      </c>
      <c r="I75" s="3">
        <v>2412</v>
      </c>
      <c r="J75" s="3">
        <v>75</v>
      </c>
      <c r="K75" s="3">
        <v>46</v>
      </c>
    </row>
    <row r="76" spans="1:11" ht="12.75">
      <c r="A76" s="1">
        <f t="shared" si="1"/>
        <v>0.006944444444444475</v>
      </c>
      <c r="B76" s="2">
        <v>0.4618055555555556</v>
      </c>
      <c r="C76" s="3">
        <v>71</v>
      </c>
      <c r="D76" s="3">
        <v>2926</v>
      </c>
      <c r="E76" s="3">
        <v>2929</v>
      </c>
      <c r="F76" s="3">
        <v>2925</v>
      </c>
      <c r="G76" s="3">
        <v>2517</v>
      </c>
      <c r="H76" s="3">
        <v>2147</v>
      </c>
      <c r="I76" s="3">
        <v>3093</v>
      </c>
      <c r="J76" s="3">
        <v>75</v>
      </c>
      <c r="K76" s="3">
        <v>59</v>
      </c>
    </row>
    <row r="77" spans="1:11" ht="12.75">
      <c r="A77" s="1">
        <f t="shared" si="1"/>
        <v>0.004861111111111038</v>
      </c>
      <c r="B77" s="2">
        <v>0.4666666666666666</v>
      </c>
      <c r="C77" s="3">
        <v>72</v>
      </c>
      <c r="D77" s="3">
        <v>492</v>
      </c>
      <c r="E77" s="3">
        <v>2148</v>
      </c>
      <c r="F77" s="3">
        <v>1258</v>
      </c>
      <c r="G77" s="3">
        <v>2149</v>
      </c>
      <c r="H77" s="3">
        <v>372</v>
      </c>
      <c r="I77" s="3">
        <v>1569</v>
      </c>
      <c r="J77" s="3">
        <v>55</v>
      </c>
      <c r="K77" s="3">
        <v>32</v>
      </c>
    </row>
    <row r="78" spans="1:11" ht="12.75">
      <c r="A78" s="1">
        <f t="shared" si="1"/>
        <v>0.002777777777777879</v>
      </c>
      <c r="B78" s="2">
        <v>0.4694444444444445</v>
      </c>
      <c r="C78" s="3">
        <v>73</v>
      </c>
      <c r="D78" s="3">
        <v>1280</v>
      </c>
      <c r="E78" s="3">
        <v>1425</v>
      </c>
      <c r="F78" s="3">
        <v>3049</v>
      </c>
      <c r="G78" s="3">
        <v>955</v>
      </c>
      <c r="H78" s="3">
        <v>360</v>
      </c>
      <c r="I78" s="3">
        <v>2605</v>
      </c>
      <c r="J78" s="3">
        <v>52</v>
      </c>
      <c r="K78" s="3">
        <v>48</v>
      </c>
    </row>
    <row r="79" spans="1:11" ht="12.75">
      <c r="A79" s="1">
        <f t="shared" si="1"/>
        <v>0.004166666666666652</v>
      </c>
      <c r="B79" s="2">
        <v>0.47361111111111115</v>
      </c>
      <c r="C79" s="3">
        <v>74</v>
      </c>
      <c r="D79" s="3">
        <v>949</v>
      </c>
      <c r="E79" s="3">
        <v>2046</v>
      </c>
      <c r="F79" s="3">
        <v>2942</v>
      </c>
      <c r="G79" s="3">
        <v>2924</v>
      </c>
      <c r="H79" s="3">
        <v>488</v>
      </c>
      <c r="I79" s="3">
        <v>2908</v>
      </c>
      <c r="J79" s="3">
        <v>48</v>
      </c>
      <c r="K79" s="3">
        <v>24</v>
      </c>
    </row>
    <row r="80" spans="1:11" ht="12.75">
      <c r="A80" s="1">
        <f t="shared" si="1"/>
        <v>0.004166666666666652</v>
      </c>
      <c r="B80" s="2">
        <v>0.4777777777777778</v>
      </c>
      <c r="C80" s="3">
        <v>75</v>
      </c>
      <c r="D80" s="3">
        <v>948</v>
      </c>
      <c r="E80" s="3">
        <v>2907</v>
      </c>
      <c r="F80" s="3">
        <v>2904</v>
      </c>
      <c r="G80" s="3">
        <v>2898</v>
      </c>
      <c r="H80" s="3">
        <v>1696</v>
      </c>
      <c r="I80" s="3">
        <v>2660</v>
      </c>
      <c r="J80" s="3">
        <v>74</v>
      </c>
      <c r="K80" s="3">
        <v>32</v>
      </c>
    </row>
    <row r="81" spans="1:11" ht="12.75">
      <c r="A81" s="4">
        <f>AVERAGE(A63:A80)</f>
        <v>0.00416666666666667</v>
      </c>
      <c r="H81" t="s">
        <v>104</v>
      </c>
      <c r="J81">
        <f>SUM(J3:J80)</f>
        <v>3670</v>
      </c>
      <c r="K81">
        <f>SUM(K3:K80)</f>
        <v>3511</v>
      </c>
    </row>
    <row r="82" spans="8:11" ht="12.75">
      <c r="H82" t="s">
        <v>105</v>
      </c>
      <c r="K82">
        <f>(J81+K81)/C80/2</f>
        <v>47.873333333333335</v>
      </c>
    </row>
    <row r="83" spans="1:2" ht="12.75">
      <c r="A83" s="4">
        <f>AVERAGE(A63:A80,A4:A59)</f>
        <v>0.004412615740740742</v>
      </c>
      <c r="B83" t="s">
        <v>14</v>
      </c>
    </row>
    <row r="85" ht="12.75">
      <c r="A85"/>
    </row>
    <row r="86" ht="12.75">
      <c r="A86"/>
    </row>
    <row r="87" spans="1:11" ht="12.75">
      <c r="A87" s="36" t="s">
        <v>157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24">
      <c r="A88" s="21" t="s">
        <v>153</v>
      </c>
      <c r="B88" s="21" t="s">
        <v>158</v>
      </c>
      <c r="C88" s="21" t="s">
        <v>154</v>
      </c>
      <c r="D88" s="21" t="s">
        <v>6</v>
      </c>
      <c r="E88" s="21" t="s">
        <v>7</v>
      </c>
      <c r="F88" s="21" t="s">
        <v>8</v>
      </c>
      <c r="G88" s="21" t="s">
        <v>9</v>
      </c>
      <c r="H88" s="21" t="s">
        <v>10</v>
      </c>
      <c r="I88" s="21" t="s">
        <v>11</v>
      </c>
      <c r="J88" s="21" t="s">
        <v>155</v>
      </c>
      <c r="K88" s="21" t="s">
        <v>156</v>
      </c>
    </row>
    <row r="89" spans="1:11" ht="12.75">
      <c r="A89" s="2">
        <v>0.5472222222222222</v>
      </c>
      <c r="B89" s="29" t="s">
        <v>159</v>
      </c>
      <c r="C89" s="3">
        <v>1</v>
      </c>
      <c r="D89" s="3">
        <v>2557</v>
      </c>
      <c r="E89" s="3">
        <v>1983</v>
      </c>
      <c r="F89" s="3">
        <v>3070</v>
      </c>
      <c r="G89" s="3">
        <v>1318</v>
      </c>
      <c r="H89" s="3">
        <v>945</v>
      </c>
      <c r="I89" s="3">
        <v>2865</v>
      </c>
      <c r="J89" s="3">
        <v>58</v>
      </c>
      <c r="K89" s="3">
        <v>88</v>
      </c>
    </row>
    <row r="90" spans="1:11" ht="12.75">
      <c r="A90" s="2">
        <v>0.5513888888888888</v>
      </c>
      <c r="B90" s="29" t="s">
        <v>160</v>
      </c>
      <c r="C90" s="3">
        <v>2</v>
      </c>
      <c r="D90" s="3">
        <v>1280</v>
      </c>
      <c r="E90" s="3">
        <v>1294</v>
      </c>
      <c r="F90" s="3">
        <v>2660</v>
      </c>
      <c r="G90" s="3">
        <v>360</v>
      </c>
      <c r="H90" s="3">
        <v>955</v>
      </c>
      <c r="I90" s="3">
        <v>2046</v>
      </c>
      <c r="J90" s="3">
        <v>36</v>
      </c>
      <c r="K90" s="3">
        <v>62</v>
      </c>
    </row>
    <row r="91" spans="1:11" ht="12.75">
      <c r="A91" s="2">
        <v>0.5555555555555556</v>
      </c>
      <c r="B91" s="29" t="s">
        <v>161</v>
      </c>
      <c r="C91" s="3">
        <v>3</v>
      </c>
      <c r="D91" s="3">
        <v>488</v>
      </c>
      <c r="E91" s="3">
        <v>1425</v>
      </c>
      <c r="F91" s="3">
        <v>1569</v>
      </c>
      <c r="G91" s="3">
        <v>948</v>
      </c>
      <c r="H91" s="3">
        <v>2942</v>
      </c>
      <c r="I91" s="3">
        <v>949</v>
      </c>
      <c r="J91" s="3">
        <v>87</v>
      </c>
      <c r="K91" s="3">
        <v>42</v>
      </c>
    </row>
    <row r="92" spans="1:11" ht="12.75">
      <c r="A92" s="2">
        <v>0.5611111111111111</v>
      </c>
      <c r="B92" s="29" t="s">
        <v>162</v>
      </c>
      <c r="C92" s="3">
        <v>4</v>
      </c>
      <c r="D92" s="3">
        <v>1510</v>
      </c>
      <c r="E92" s="3">
        <v>2374</v>
      </c>
      <c r="F92" s="3">
        <v>2471</v>
      </c>
      <c r="G92" s="3">
        <v>1346</v>
      </c>
      <c r="H92" s="3">
        <v>2944</v>
      </c>
      <c r="I92" s="3">
        <v>2898</v>
      </c>
      <c r="J92" s="3">
        <v>64</v>
      </c>
      <c r="K92" s="3">
        <v>54</v>
      </c>
    </row>
    <row r="93" spans="1:11" ht="12.75">
      <c r="A93" s="2">
        <v>0.5645833333333333</v>
      </c>
      <c r="B93" s="29" t="s">
        <v>163</v>
      </c>
      <c r="C93" s="3">
        <v>5</v>
      </c>
      <c r="D93" s="3">
        <v>1983</v>
      </c>
      <c r="E93" s="3">
        <v>2557</v>
      </c>
      <c r="F93" s="3">
        <v>3070</v>
      </c>
      <c r="G93" s="3">
        <v>945</v>
      </c>
      <c r="H93" s="3">
        <v>2865</v>
      </c>
      <c r="I93" s="3">
        <v>1318</v>
      </c>
      <c r="J93" s="3">
        <v>42</v>
      </c>
      <c r="K93" s="3">
        <v>72</v>
      </c>
    </row>
    <row r="94" spans="1:11" ht="12.75">
      <c r="A94" s="2">
        <v>0.5694444444444444</v>
      </c>
      <c r="B94" s="29" t="s">
        <v>164</v>
      </c>
      <c r="C94" s="3">
        <v>6</v>
      </c>
      <c r="D94" s="3">
        <v>1280</v>
      </c>
      <c r="E94" s="3">
        <v>2660</v>
      </c>
      <c r="F94" s="3">
        <v>1294</v>
      </c>
      <c r="G94" s="3">
        <v>360</v>
      </c>
      <c r="H94" s="3">
        <v>2046</v>
      </c>
      <c r="I94" s="3">
        <v>955</v>
      </c>
      <c r="J94" s="3">
        <v>62</v>
      </c>
      <c r="K94" s="3">
        <v>60</v>
      </c>
    </row>
    <row r="95" spans="1:11" ht="12.75">
      <c r="A95" s="2">
        <v>0.5736111111111112</v>
      </c>
      <c r="B95" s="29" t="s">
        <v>165</v>
      </c>
      <c r="C95" s="3">
        <v>7</v>
      </c>
      <c r="D95" s="3">
        <v>1569</v>
      </c>
      <c r="E95" s="3">
        <v>488</v>
      </c>
      <c r="F95" s="3">
        <v>1425</v>
      </c>
      <c r="G95" s="3">
        <v>2942</v>
      </c>
      <c r="H95" s="3">
        <v>949</v>
      </c>
      <c r="I95" s="3">
        <v>948</v>
      </c>
      <c r="J95" s="3">
        <v>79</v>
      </c>
      <c r="K95" s="3">
        <v>46</v>
      </c>
    </row>
    <row r="96" spans="1:11" ht="12.75">
      <c r="A96" s="2">
        <v>0.5777777777777778</v>
      </c>
      <c r="B96" s="29" t="s">
        <v>166</v>
      </c>
      <c r="C96" s="3">
        <v>8</v>
      </c>
      <c r="D96" s="3">
        <v>2374</v>
      </c>
      <c r="E96" s="3">
        <v>1510</v>
      </c>
      <c r="F96" s="3">
        <v>2471</v>
      </c>
      <c r="G96" s="3">
        <v>2944</v>
      </c>
      <c r="H96" s="3">
        <v>2898</v>
      </c>
      <c r="I96" s="3">
        <v>1346</v>
      </c>
      <c r="J96" s="3">
        <v>54</v>
      </c>
      <c r="K96" s="3">
        <v>28</v>
      </c>
    </row>
    <row r="97" spans="1:11" ht="12.75">
      <c r="A97" s="2">
        <v>0.5819444444444445</v>
      </c>
      <c r="B97" s="29" t="s">
        <v>168</v>
      </c>
      <c r="C97" s="3">
        <v>10</v>
      </c>
      <c r="D97" s="3">
        <v>1294</v>
      </c>
      <c r="E97" s="3">
        <v>1280</v>
      </c>
      <c r="F97" s="3">
        <v>2660</v>
      </c>
      <c r="G97" s="3">
        <v>360</v>
      </c>
      <c r="H97" s="3">
        <v>955</v>
      </c>
      <c r="I97" s="3">
        <v>2046</v>
      </c>
      <c r="J97" s="3">
        <v>88</v>
      </c>
      <c r="K97" s="3">
        <v>66</v>
      </c>
    </row>
    <row r="98" spans="1:11" ht="12.75">
      <c r="A98" s="2">
        <v>0.5958333333333333</v>
      </c>
      <c r="B98" s="29" t="s">
        <v>171</v>
      </c>
      <c r="C98" s="3">
        <v>14</v>
      </c>
      <c r="D98" s="3">
        <v>1569</v>
      </c>
      <c r="E98" s="3">
        <v>488</v>
      </c>
      <c r="F98" s="3">
        <v>1425</v>
      </c>
      <c r="G98" s="3">
        <v>1510</v>
      </c>
      <c r="H98" s="3">
        <v>2471</v>
      </c>
      <c r="I98" s="3">
        <v>2374</v>
      </c>
      <c r="J98" s="3">
        <v>91</v>
      </c>
      <c r="K98" s="3">
        <v>68</v>
      </c>
    </row>
    <row r="99" spans="1:11" ht="12.75">
      <c r="A99" s="2">
        <v>0.6</v>
      </c>
      <c r="B99" s="29" t="s">
        <v>172</v>
      </c>
      <c r="C99" s="3">
        <v>15</v>
      </c>
      <c r="D99" s="3">
        <v>945</v>
      </c>
      <c r="E99" s="3">
        <v>1318</v>
      </c>
      <c r="F99" s="3">
        <v>2865</v>
      </c>
      <c r="G99" s="3">
        <v>2660</v>
      </c>
      <c r="H99" s="3">
        <v>1280</v>
      </c>
      <c r="I99" s="3">
        <v>1294</v>
      </c>
      <c r="J99" s="3">
        <v>78</v>
      </c>
      <c r="K99" s="3">
        <v>40</v>
      </c>
    </row>
    <row r="100" spans="1:11" ht="12.75">
      <c r="A100" s="2">
        <v>0.6048611111111112</v>
      </c>
      <c r="B100" s="29" t="s">
        <v>173</v>
      </c>
      <c r="C100" s="3">
        <v>16</v>
      </c>
      <c r="D100" s="3">
        <v>1425</v>
      </c>
      <c r="E100" s="3">
        <v>488</v>
      </c>
      <c r="F100" s="3">
        <v>1569</v>
      </c>
      <c r="G100" s="3">
        <v>2374</v>
      </c>
      <c r="H100" s="3">
        <v>1510</v>
      </c>
      <c r="I100" s="3">
        <v>2471</v>
      </c>
      <c r="J100" s="3">
        <v>70</v>
      </c>
      <c r="K100" s="3">
        <v>68</v>
      </c>
    </row>
    <row r="101" spans="1:11" ht="12.75">
      <c r="A101" s="2">
        <v>0.6131944444444445</v>
      </c>
      <c r="B101" s="29" t="s">
        <v>174</v>
      </c>
      <c r="C101" s="3">
        <v>17</v>
      </c>
      <c r="D101" s="3">
        <v>945</v>
      </c>
      <c r="E101" s="3">
        <v>1318</v>
      </c>
      <c r="F101" s="3">
        <v>2865</v>
      </c>
      <c r="G101" s="3">
        <v>1280</v>
      </c>
      <c r="H101" s="3">
        <v>2660</v>
      </c>
      <c r="I101" s="3">
        <v>1294</v>
      </c>
      <c r="J101" s="3">
        <v>78</v>
      </c>
      <c r="K101" s="3">
        <v>98</v>
      </c>
    </row>
    <row r="102" spans="1:11" ht="12.75">
      <c r="A102" s="2">
        <v>0.6236111111111111</v>
      </c>
      <c r="B102" s="29" t="s">
        <v>170</v>
      </c>
      <c r="C102" s="3">
        <v>13</v>
      </c>
      <c r="D102" s="3">
        <v>1318</v>
      </c>
      <c r="E102" s="3">
        <v>2865</v>
      </c>
      <c r="F102" s="3">
        <v>945</v>
      </c>
      <c r="G102" s="3">
        <v>1294</v>
      </c>
      <c r="H102" s="3">
        <v>2660</v>
      </c>
      <c r="I102" s="3">
        <v>1280</v>
      </c>
      <c r="J102" s="3">
        <v>40</v>
      </c>
      <c r="K102" s="3">
        <v>76</v>
      </c>
    </row>
    <row r="103" spans="1:11" ht="12.75">
      <c r="A103" s="2">
        <v>0.6333333333333333</v>
      </c>
      <c r="B103" s="29" t="s">
        <v>176</v>
      </c>
      <c r="C103" s="3">
        <v>19</v>
      </c>
      <c r="D103" s="3">
        <v>2660</v>
      </c>
      <c r="E103" s="3">
        <v>1294</v>
      </c>
      <c r="F103" s="3">
        <v>1280</v>
      </c>
      <c r="G103" s="3">
        <v>488</v>
      </c>
      <c r="H103" s="3">
        <v>1425</v>
      </c>
      <c r="I103" s="3">
        <v>1569</v>
      </c>
      <c r="J103" s="3">
        <v>64</v>
      </c>
      <c r="K103" s="3">
        <v>105</v>
      </c>
    </row>
    <row r="104" spans="1:11" ht="12.75">
      <c r="A104" s="2">
        <v>0.6430555555555556</v>
      </c>
      <c r="B104" s="29" t="s">
        <v>177</v>
      </c>
      <c r="C104" s="3">
        <v>20</v>
      </c>
      <c r="D104" s="3">
        <v>1280</v>
      </c>
      <c r="E104" s="3">
        <v>1294</v>
      </c>
      <c r="F104" s="3">
        <v>2660</v>
      </c>
      <c r="G104" s="3">
        <v>1425</v>
      </c>
      <c r="H104" s="3">
        <v>488</v>
      </c>
      <c r="I104" s="3">
        <v>1569</v>
      </c>
      <c r="J104" s="3">
        <v>64</v>
      </c>
      <c r="K104" s="3">
        <v>76</v>
      </c>
    </row>
    <row r="105" spans="8:11" ht="12.75">
      <c r="H105" t="s">
        <v>104</v>
      </c>
      <c r="J105">
        <f>SUM(J89:J104)</f>
        <v>1055</v>
      </c>
      <c r="K105">
        <f>SUM(K89:K104)</f>
        <v>1049</v>
      </c>
    </row>
    <row r="106" spans="8:11" ht="12.75">
      <c r="H106" t="s">
        <v>105</v>
      </c>
      <c r="K106">
        <f>(J105+K105)/C104/2</f>
        <v>52.6</v>
      </c>
    </row>
  </sheetData>
  <sheetProtection/>
  <mergeCells count="1">
    <mergeCell ref="A87:K8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00">
      <selection activeCell="K108" sqref="K108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32</v>
      </c>
      <c r="B1" t="s">
        <v>111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0.3979166666666667</v>
      </c>
      <c r="C3" s="3">
        <v>1</v>
      </c>
      <c r="D3" s="3">
        <v>1480</v>
      </c>
      <c r="E3" s="3">
        <v>1867</v>
      </c>
      <c r="F3" s="3">
        <v>418</v>
      </c>
      <c r="G3" s="3">
        <v>2952</v>
      </c>
      <c r="H3" s="3">
        <v>2157</v>
      </c>
      <c r="I3" s="3">
        <v>2583</v>
      </c>
      <c r="J3" s="3">
        <v>50</v>
      </c>
      <c r="K3" s="3">
        <v>2</v>
      </c>
    </row>
    <row r="4" spans="1:11" ht="12.75">
      <c r="A4" s="1">
        <f>B4-B3</f>
        <v>0.006249999999999922</v>
      </c>
      <c r="B4" s="2">
        <v>0.4041666666666666</v>
      </c>
      <c r="C4" s="3">
        <v>2</v>
      </c>
      <c r="D4" s="3">
        <v>2969</v>
      </c>
      <c r="E4" s="3">
        <v>2664</v>
      </c>
      <c r="F4" s="3">
        <v>2587</v>
      </c>
      <c r="G4" s="3">
        <v>231</v>
      </c>
      <c r="H4" s="3">
        <v>3080</v>
      </c>
      <c r="I4" s="3">
        <v>1513</v>
      </c>
      <c r="J4" s="3">
        <v>48</v>
      </c>
      <c r="K4" s="3">
        <v>52</v>
      </c>
    </row>
    <row r="5" spans="1:11" ht="12.75">
      <c r="A5" s="1">
        <f aca="true" t="shared" si="0" ref="A5:A71">B5-B4</f>
        <v>0.004166666666666763</v>
      </c>
      <c r="B5" s="2">
        <v>0.4083333333333334</v>
      </c>
      <c r="C5" s="3">
        <v>3</v>
      </c>
      <c r="D5" s="3">
        <v>2936</v>
      </c>
      <c r="E5" s="3">
        <v>2072</v>
      </c>
      <c r="F5" s="3">
        <v>2582</v>
      </c>
      <c r="G5" s="3">
        <v>1477</v>
      </c>
      <c r="H5" s="3">
        <v>2158</v>
      </c>
      <c r="I5" s="3">
        <v>1818</v>
      </c>
      <c r="J5" s="3">
        <v>50</v>
      </c>
      <c r="K5" s="3">
        <v>34</v>
      </c>
    </row>
    <row r="6" spans="1:11" ht="12.75">
      <c r="A6" s="1">
        <f t="shared" si="0"/>
        <v>0.006249999999999922</v>
      </c>
      <c r="B6" s="2">
        <v>0.4145833333333333</v>
      </c>
      <c r="C6" s="3">
        <v>4</v>
      </c>
      <c r="D6" s="3">
        <v>2956</v>
      </c>
      <c r="E6" s="3">
        <v>1421</v>
      </c>
      <c r="F6" s="3">
        <v>2979</v>
      </c>
      <c r="G6" s="3">
        <v>2966</v>
      </c>
      <c r="H6" s="3">
        <v>3035</v>
      </c>
      <c r="I6" s="3">
        <v>2881</v>
      </c>
      <c r="J6" s="3">
        <v>68</v>
      </c>
      <c r="K6" s="3">
        <v>32</v>
      </c>
    </row>
    <row r="7" spans="1:11" ht="12.75">
      <c r="A7" s="1">
        <f t="shared" si="0"/>
        <v>0.004861111111111149</v>
      </c>
      <c r="B7" s="2">
        <v>0.41944444444444445</v>
      </c>
      <c r="C7" s="3">
        <v>5</v>
      </c>
      <c r="D7" s="3">
        <v>2585</v>
      </c>
      <c r="E7" s="3">
        <v>2745</v>
      </c>
      <c r="F7" s="3">
        <v>441</v>
      </c>
      <c r="G7" s="3">
        <v>1817</v>
      </c>
      <c r="H7" s="3">
        <v>1898</v>
      </c>
      <c r="I7" s="3">
        <v>2737</v>
      </c>
      <c r="J7" s="3">
        <v>72</v>
      </c>
      <c r="K7" s="3">
        <v>40</v>
      </c>
    </row>
    <row r="8" spans="1:11" ht="12.75">
      <c r="A8" s="1">
        <f t="shared" si="0"/>
        <v>0.006249999999999978</v>
      </c>
      <c r="B8" s="2">
        <v>0.42569444444444443</v>
      </c>
      <c r="C8" s="3">
        <v>6</v>
      </c>
      <c r="D8" s="3">
        <v>118</v>
      </c>
      <c r="E8" s="3">
        <v>1865</v>
      </c>
      <c r="F8" s="3">
        <v>2991</v>
      </c>
      <c r="G8" s="3">
        <v>2833</v>
      </c>
      <c r="H8" s="3">
        <v>922</v>
      </c>
      <c r="I8" s="3">
        <v>1255</v>
      </c>
      <c r="J8" s="3">
        <v>81</v>
      </c>
      <c r="K8" s="3">
        <v>20</v>
      </c>
    </row>
    <row r="9" spans="1:11" ht="12.75">
      <c r="A9" s="1">
        <f t="shared" si="0"/>
        <v>0.006250000000000033</v>
      </c>
      <c r="B9" s="2">
        <v>0.43194444444444446</v>
      </c>
      <c r="C9" s="3">
        <v>7</v>
      </c>
      <c r="D9" s="3">
        <v>499</v>
      </c>
      <c r="E9" s="3">
        <v>2938</v>
      </c>
      <c r="F9" s="3">
        <v>2934</v>
      </c>
      <c r="G9" s="3">
        <v>2880</v>
      </c>
      <c r="H9" s="3">
        <v>2276</v>
      </c>
      <c r="I9" s="3">
        <v>1429</v>
      </c>
      <c r="J9" s="3">
        <v>17</v>
      </c>
      <c r="K9" s="3">
        <v>20</v>
      </c>
    </row>
    <row r="10" spans="1:11" ht="12.75">
      <c r="A10" s="1">
        <f t="shared" si="0"/>
        <v>0.004861111111111038</v>
      </c>
      <c r="B10" s="2">
        <v>0.4368055555555555</v>
      </c>
      <c r="C10" s="3">
        <v>8</v>
      </c>
      <c r="D10" s="3">
        <v>1801</v>
      </c>
      <c r="E10" s="3">
        <v>3012</v>
      </c>
      <c r="F10" s="3">
        <v>3028</v>
      </c>
      <c r="G10" s="3">
        <v>57</v>
      </c>
      <c r="H10" s="3">
        <v>434</v>
      </c>
      <c r="I10" s="3">
        <v>3016</v>
      </c>
      <c r="J10" s="3">
        <v>56</v>
      </c>
      <c r="K10" s="3">
        <v>34</v>
      </c>
    </row>
    <row r="11" spans="1:11" ht="12.75">
      <c r="A11" s="1">
        <f t="shared" si="0"/>
        <v>0.006250000000000033</v>
      </c>
      <c r="B11" s="2">
        <v>0.44305555555555554</v>
      </c>
      <c r="C11" s="3">
        <v>9</v>
      </c>
      <c r="D11" s="3">
        <v>653</v>
      </c>
      <c r="E11" s="3">
        <v>1484</v>
      </c>
      <c r="F11" s="3">
        <v>3071</v>
      </c>
      <c r="G11" s="3">
        <v>34</v>
      </c>
      <c r="H11" s="3">
        <v>2843</v>
      </c>
      <c r="I11" s="3">
        <v>704</v>
      </c>
      <c r="J11" s="3">
        <v>26</v>
      </c>
      <c r="K11" s="3">
        <v>107</v>
      </c>
    </row>
    <row r="12" spans="1:11" ht="12.75">
      <c r="A12" s="1">
        <f t="shared" si="0"/>
        <v>0.005555555555555591</v>
      </c>
      <c r="B12" s="2">
        <v>0.4486111111111111</v>
      </c>
      <c r="C12" s="3">
        <v>10</v>
      </c>
      <c r="D12" s="3">
        <v>148</v>
      </c>
      <c r="E12" s="3">
        <v>2882</v>
      </c>
      <c r="F12" s="3">
        <v>3029</v>
      </c>
      <c r="G12" s="3">
        <v>2597</v>
      </c>
      <c r="H12" s="3">
        <v>624</v>
      </c>
      <c r="I12" s="3">
        <v>3103</v>
      </c>
      <c r="J12" s="3">
        <v>70</v>
      </c>
      <c r="K12" s="3">
        <v>30</v>
      </c>
    </row>
    <row r="13" spans="1:11" ht="12.75">
      <c r="A13" s="1">
        <f t="shared" si="0"/>
        <v>0.004861111111111094</v>
      </c>
      <c r="B13" s="2">
        <v>0.4534722222222222</v>
      </c>
      <c r="C13" s="3">
        <v>11</v>
      </c>
      <c r="D13" s="3">
        <v>2190</v>
      </c>
      <c r="E13" s="3">
        <v>2613</v>
      </c>
      <c r="F13" s="3">
        <v>3035</v>
      </c>
      <c r="G13" s="3">
        <v>2468</v>
      </c>
      <c r="H13" s="3">
        <v>2952</v>
      </c>
      <c r="I13" s="3">
        <v>1513</v>
      </c>
      <c r="J13" s="3">
        <v>12</v>
      </c>
      <c r="K13" s="3">
        <v>34</v>
      </c>
    </row>
    <row r="14" spans="1:11" ht="12.75">
      <c r="A14" s="1">
        <f t="shared" si="0"/>
        <v>0.00833333333333336</v>
      </c>
      <c r="B14" s="2">
        <v>0.4618055555555556</v>
      </c>
      <c r="C14" s="3">
        <v>12</v>
      </c>
      <c r="D14" s="3">
        <v>2934</v>
      </c>
      <c r="E14" s="3">
        <v>2991</v>
      </c>
      <c r="F14" s="3">
        <v>2737</v>
      </c>
      <c r="G14" s="3">
        <v>1421</v>
      </c>
      <c r="H14" s="3">
        <v>2587</v>
      </c>
      <c r="I14" s="3">
        <v>1867</v>
      </c>
      <c r="J14" s="3">
        <v>46</v>
      </c>
      <c r="K14" s="3">
        <v>77</v>
      </c>
    </row>
    <row r="15" spans="1:11" ht="12.75">
      <c r="A15" s="1">
        <f t="shared" si="0"/>
        <v>0.004166666666666652</v>
      </c>
      <c r="B15" s="2">
        <v>0.46597222222222223</v>
      </c>
      <c r="C15" s="3">
        <v>13</v>
      </c>
      <c r="D15" s="3">
        <v>418</v>
      </c>
      <c r="E15" s="3">
        <v>1477</v>
      </c>
      <c r="F15" s="3">
        <v>1429</v>
      </c>
      <c r="G15" s="3">
        <v>2881</v>
      </c>
      <c r="H15" s="3">
        <v>3080</v>
      </c>
      <c r="I15" s="3">
        <v>1865</v>
      </c>
      <c r="J15" s="3">
        <v>44</v>
      </c>
      <c r="K15" s="3">
        <v>34</v>
      </c>
    </row>
    <row r="16" spans="1:11" ht="12.75">
      <c r="A16" s="1">
        <f t="shared" si="0"/>
        <v>0.00694444444444442</v>
      </c>
      <c r="B16" s="2">
        <v>0.47291666666666665</v>
      </c>
      <c r="C16" s="3">
        <v>14</v>
      </c>
      <c r="D16" s="3">
        <v>441</v>
      </c>
      <c r="E16" s="3">
        <v>434</v>
      </c>
      <c r="F16" s="3">
        <v>2833</v>
      </c>
      <c r="G16" s="3">
        <v>1484</v>
      </c>
      <c r="H16" s="3">
        <v>2664</v>
      </c>
      <c r="I16" s="3">
        <v>2936</v>
      </c>
      <c r="J16" s="3">
        <v>63</v>
      </c>
      <c r="K16" s="3">
        <v>26</v>
      </c>
    </row>
    <row r="17" spans="1:11" ht="12.75">
      <c r="A17" s="1">
        <f t="shared" si="0"/>
        <v>0.004166666666666652</v>
      </c>
      <c r="B17" s="2">
        <v>0.4770833333333333</v>
      </c>
      <c r="C17" s="3">
        <v>15</v>
      </c>
      <c r="D17" s="3">
        <v>2157</v>
      </c>
      <c r="E17" s="3">
        <v>1801</v>
      </c>
      <c r="F17" s="3">
        <v>704</v>
      </c>
      <c r="G17" s="3">
        <v>922</v>
      </c>
      <c r="H17" s="3">
        <v>2158</v>
      </c>
      <c r="I17" s="3">
        <v>148</v>
      </c>
      <c r="J17" s="3">
        <v>113</v>
      </c>
      <c r="K17" s="3">
        <v>22</v>
      </c>
    </row>
    <row r="18" spans="1:11" ht="12.75">
      <c r="A18" s="1">
        <f t="shared" si="0"/>
        <v>0.004861111111111149</v>
      </c>
      <c r="B18" s="2">
        <v>0.48194444444444445</v>
      </c>
      <c r="C18" s="3">
        <v>16</v>
      </c>
      <c r="D18" s="3">
        <v>2468</v>
      </c>
      <c r="E18" s="3">
        <v>2880</v>
      </c>
      <c r="F18" s="3">
        <v>2582</v>
      </c>
      <c r="G18" s="3">
        <v>1898</v>
      </c>
      <c r="H18" s="3">
        <v>2966</v>
      </c>
      <c r="I18" s="3">
        <v>3028</v>
      </c>
      <c r="J18" s="3">
        <v>54</v>
      </c>
      <c r="K18" s="3">
        <v>64</v>
      </c>
    </row>
    <row r="19" spans="1:11" ht="12.75">
      <c r="A19" s="1">
        <f t="shared" si="0"/>
        <v>0.004166666666666652</v>
      </c>
      <c r="B19" s="2">
        <v>0.4861111111111111</v>
      </c>
      <c r="C19" s="3">
        <v>17</v>
      </c>
      <c r="D19" s="3">
        <v>3071</v>
      </c>
      <c r="E19" s="3">
        <v>3012</v>
      </c>
      <c r="F19" s="3">
        <v>1255</v>
      </c>
      <c r="G19" s="3">
        <v>2969</v>
      </c>
      <c r="H19" s="3">
        <v>624</v>
      </c>
      <c r="I19" s="3">
        <v>2190</v>
      </c>
      <c r="J19" s="3">
        <v>32</v>
      </c>
      <c r="K19" s="3">
        <v>78</v>
      </c>
    </row>
    <row r="20" spans="1:11" ht="12.75">
      <c r="A20" s="1">
        <f t="shared" si="0"/>
        <v>0.004861111111111094</v>
      </c>
      <c r="B20" s="2">
        <v>0.4909722222222222</v>
      </c>
      <c r="C20" s="3">
        <v>18</v>
      </c>
      <c r="D20" s="3">
        <v>57</v>
      </c>
      <c r="E20" s="3">
        <v>1818</v>
      </c>
      <c r="F20" s="3">
        <v>2276</v>
      </c>
      <c r="G20" s="3">
        <v>2613</v>
      </c>
      <c r="H20" s="3">
        <v>2597</v>
      </c>
      <c r="I20" s="3">
        <v>2745</v>
      </c>
      <c r="J20" s="3">
        <v>46</v>
      </c>
      <c r="K20" s="3">
        <v>22</v>
      </c>
    </row>
    <row r="21" spans="1:11" ht="12.75">
      <c r="A21" s="1">
        <f t="shared" si="0"/>
        <v>0.005555555555555536</v>
      </c>
      <c r="B21" s="2">
        <v>0.49652777777777773</v>
      </c>
      <c r="C21" s="3">
        <v>19</v>
      </c>
      <c r="D21" s="3">
        <v>1480</v>
      </c>
      <c r="E21" s="3">
        <v>3103</v>
      </c>
      <c r="F21" s="3">
        <v>34</v>
      </c>
      <c r="G21" s="3">
        <v>2956</v>
      </c>
      <c r="H21" s="3">
        <v>499</v>
      </c>
      <c r="I21" s="3">
        <v>2585</v>
      </c>
      <c r="J21" s="3">
        <v>60</v>
      </c>
      <c r="K21" s="3">
        <v>30</v>
      </c>
    </row>
    <row r="22" spans="1:11" ht="12.75">
      <c r="A22" s="1">
        <f t="shared" si="0"/>
        <v>0.005555555555555591</v>
      </c>
      <c r="B22" s="2">
        <v>0.5020833333333333</v>
      </c>
      <c r="C22" s="3">
        <v>20</v>
      </c>
      <c r="D22" s="3">
        <v>2938</v>
      </c>
      <c r="E22" s="3">
        <v>3029</v>
      </c>
      <c r="F22" s="3">
        <v>2979</v>
      </c>
      <c r="G22" s="3">
        <v>653</v>
      </c>
      <c r="H22" s="3">
        <v>2072</v>
      </c>
      <c r="I22" s="3">
        <v>3016</v>
      </c>
      <c r="J22" s="3">
        <v>62</v>
      </c>
      <c r="K22" s="3">
        <v>38</v>
      </c>
    </row>
    <row r="23" spans="1:11" ht="12.75">
      <c r="A23" s="1">
        <f t="shared" si="0"/>
        <v>0.005555555555555536</v>
      </c>
      <c r="B23" s="2">
        <v>0.5076388888888889</v>
      </c>
      <c r="C23" s="3">
        <v>21</v>
      </c>
      <c r="D23" s="3">
        <v>2583</v>
      </c>
      <c r="E23" s="3">
        <v>2882</v>
      </c>
      <c r="F23" s="3">
        <v>231</v>
      </c>
      <c r="G23" s="3">
        <v>1817</v>
      </c>
      <c r="H23" s="3">
        <v>2843</v>
      </c>
      <c r="I23" s="3">
        <v>118</v>
      </c>
      <c r="J23" s="3">
        <v>64</v>
      </c>
      <c r="K23" s="3">
        <v>38</v>
      </c>
    </row>
    <row r="24" spans="1:11" ht="12.75">
      <c r="A24" s="1">
        <f t="shared" si="0"/>
        <v>0.004861111111111094</v>
      </c>
      <c r="B24" s="2">
        <v>0.5125</v>
      </c>
      <c r="C24" s="3">
        <v>22</v>
      </c>
      <c r="D24" s="3">
        <v>2936</v>
      </c>
      <c r="E24" s="3">
        <v>2468</v>
      </c>
      <c r="F24" s="3">
        <v>2158</v>
      </c>
      <c r="G24" s="3">
        <v>3012</v>
      </c>
      <c r="H24" s="3">
        <v>3080</v>
      </c>
      <c r="I24" s="3">
        <v>2934</v>
      </c>
      <c r="J24" s="3">
        <v>38</v>
      </c>
      <c r="K24" s="3">
        <v>55</v>
      </c>
    </row>
    <row r="25" spans="1:11" ht="12.75">
      <c r="A25" s="1" t="s">
        <v>188</v>
      </c>
      <c r="B25" s="2">
        <v>0.5479166666666667</v>
      </c>
      <c r="C25" s="3">
        <v>23</v>
      </c>
      <c r="D25" s="3">
        <v>2597</v>
      </c>
      <c r="E25" s="3">
        <v>1255</v>
      </c>
      <c r="F25" s="3">
        <v>1867</v>
      </c>
      <c r="G25" s="3">
        <v>2880</v>
      </c>
      <c r="H25" s="3">
        <v>1477</v>
      </c>
      <c r="I25" s="3">
        <v>2587</v>
      </c>
      <c r="J25" s="3">
        <v>8</v>
      </c>
      <c r="K25" s="3">
        <v>78</v>
      </c>
    </row>
    <row r="26" spans="1:11" ht="12.75">
      <c r="A26" s="1">
        <f t="shared" si="0"/>
        <v>0.004166666666666652</v>
      </c>
      <c r="B26" s="2">
        <v>0.5520833333333334</v>
      </c>
      <c r="C26" s="3">
        <v>24</v>
      </c>
      <c r="D26" s="3">
        <v>2833</v>
      </c>
      <c r="E26" s="3">
        <v>2956</v>
      </c>
      <c r="F26" s="3">
        <v>418</v>
      </c>
      <c r="G26" s="3">
        <v>3071</v>
      </c>
      <c r="H26" s="3">
        <v>2737</v>
      </c>
      <c r="I26" s="3">
        <v>2613</v>
      </c>
      <c r="J26" s="3">
        <v>76</v>
      </c>
      <c r="K26" s="3">
        <v>16</v>
      </c>
    </row>
    <row r="27" spans="1:11" ht="12.75">
      <c r="A27" s="1">
        <f t="shared" si="0"/>
        <v>0.00347222222222221</v>
      </c>
      <c r="B27" s="2">
        <v>0.5555555555555556</v>
      </c>
      <c r="C27" s="3">
        <v>25</v>
      </c>
      <c r="D27" s="3">
        <v>653</v>
      </c>
      <c r="E27" s="3">
        <v>2157</v>
      </c>
      <c r="F27" s="3">
        <v>1865</v>
      </c>
      <c r="G27" s="3">
        <v>2966</v>
      </c>
      <c r="H27" s="3">
        <v>2190</v>
      </c>
      <c r="I27" s="3">
        <v>2585</v>
      </c>
      <c r="J27" s="3">
        <v>44</v>
      </c>
      <c r="K27" s="3">
        <v>92</v>
      </c>
    </row>
    <row r="28" spans="1:11" ht="12.75">
      <c r="A28" s="1">
        <f t="shared" si="0"/>
        <v>0.004861111111111094</v>
      </c>
      <c r="B28" s="2">
        <v>0.5604166666666667</v>
      </c>
      <c r="C28" s="3">
        <v>26</v>
      </c>
      <c r="D28" s="3">
        <v>148</v>
      </c>
      <c r="E28" s="3">
        <v>3035</v>
      </c>
      <c r="F28" s="3">
        <v>1817</v>
      </c>
      <c r="G28" s="3">
        <v>1429</v>
      </c>
      <c r="H28" s="3">
        <v>34</v>
      </c>
      <c r="I28" s="3">
        <v>57</v>
      </c>
      <c r="J28" s="3">
        <v>34</v>
      </c>
      <c r="K28" s="3">
        <v>71</v>
      </c>
    </row>
    <row r="29" spans="1:11" ht="12.75">
      <c r="A29" s="1">
        <f t="shared" si="0"/>
        <v>0.004861111111111094</v>
      </c>
      <c r="B29" s="2">
        <v>0.5652777777777778</v>
      </c>
      <c r="C29" s="3">
        <v>27</v>
      </c>
      <c r="D29" s="3">
        <v>2991</v>
      </c>
      <c r="E29" s="3">
        <v>3103</v>
      </c>
      <c r="F29" s="3">
        <v>434</v>
      </c>
      <c r="G29" s="3">
        <v>1818</v>
      </c>
      <c r="H29" s="3">
        <v>2938</v>
      </c>
      <c r="I29" s="3">
        <v>2969</v>
      </c>
      <c r="J29" s="3">
        <v>56</v>
      </c>
      <c r="K29" s="3">
        <v>34</v>
      </c>
    </row>
    <row r="30" spans="1:11" ht="12.75">
      <c r="A30" s="1">
        <f t="shared" si="0"/>
        <v>0.004166666666666652</v>
      </c>
      <c r="B30" s="2">
        <v>0.5694444444444444</v>
      </c>
      <c r="C30" s="3">
        <v>28</v>
      </c>
      <c r="D30" s="3">
        <v>624</v>
      </c>
      <c r="E30" s="3">
        <v>2583</v>
      </c>
      <c r="F30" s="3">
        <v>922</v>
      </c>
      <c r="G30" s="3">
        <v>2072</v>
      </c>
      <c r="H30" s="3">
        <v>2881</v>
      </c>
      <c r="I30" s="3">
        <v>1484</v>
      </c>
      <c r="J30" s="3">
        <v>74</v>
      </c>
      <c r="K30" s="3">
        <v>26</v>
      </c>
    </row>
    <row r="31" spans="1:11" ht="12.75">
      <c r="A31" s="1">
        <f t="shared" si="0"/>
        <v>0.004166666666666763</v>
      </c>
      <c r="B31" s="2">
        <v>0.5736111111111112</v>
      </c>
      <c r="C31" s="3">
        <v>29</v>
      </c>
      <c r="D31" s="3">
        <v>1421</v>
      </c>
      <c r="E31" s="3">
        <v>2882</v>
      </c>
      <c r="F31" s="3">
        <v>2664</v>
      </c>
      <c r="G31" s="3">
        <v>1480</v>
      </c>
      <c r="H31" s="3">
        <v>3016</v>
      </c>
      <c r="I31" s="3">
        <v>704</v>
      </c>
      <c r="J31" s="3">
        <v>27</v>
      </c>
      <c r="K31" s="3">
        <v>44</v>
      </c>
    </row>
    <row r="32" spans="1:11" ht="12.75">
      <c r="A32" s="1">
        <f t="shared" si="0"/>
        <v>0.003472222222222099</v>
      </c>
      <c r="B32" s="2">
        <v>0.5770833333333333</v>
      </c>
      <c r="C32" s="3">
        <v>30</v>
      </c>
      <c r="D32" s="3">
        <v>441</v>
      </c>
      <c r="E32" s="3">
        <v>499</v>
      </c>
      <c r="F32" s="3">
        <v>2952</v>
      </c>
      <c r="G32" s="3">
        <v>3029</v>
      </c>
      <c r="H32" s="3">
        <v>2582</v>
      </c>
      <c r="I32" s="3">
        <v>231</v>
      </c>
      <c r="J32" s="3">
        <v>42</v>
      </c>
      <c r="K32" s="3">
        <v>36</v>
      </c>
    </row>
    <row r="33" spans="1:11" ht="12.75">
      <c r="A33" s="1">
        <f t="shared" si="0"/>
        <v>0.004861111111111205</v>
      </c>
      <c r="B33" s="2">
        <v>0.5819444444444445</v>
      </c>
      <c r="C33" s="3">
        <v>31</v>
      </c>
      <c r="D33" s="3">
        <v>2276</v>
      </c>
      <c r="E33" s="3">
        <v>2843</v>
      </c>
      <c r="F33" s="3">
        <v>1898</v>
      </c>
      <c r="G33" s="3">
        <v>1801</v>
      </c>
      <c r="H33" s="3">
        <v>2979</v>
      </c>
      <c r="I33" s="3">
        <v>118</v>
      </c>
      <c r="J33" s="3">
        <v>24</v>
      </c>
      <c r="K33" s="3">
        <v>80</v>
      </c>
    </row>
    <row r="34" ht="12.75">
      <c r="B34" t="s">
        <v>57</v>
      </c>
    </row>
    <row r="35" spans="1:11" ht="12.75">
      <c r="A35" s="1">
        <f>(B35-B33)/2</f>
        <v>0.004861111111111094</v>
      </c>
      <c r="B35" s="2">
        <v>0.5916666666666667</v>
      </c>
      <c r="C35" s="3">
        <v>33</v>
      </c>
      <c r="D35" s="3">
        <v>1867</v>
      </c>
      <c r="E35" s="3">
        <v>624</v>
      </c>
      <c r="F35" s="3">
        <v>2833</v>
      </c>
      <c r="G35" s="3">
        <v>3080</v>
      </c>
      <c r="H35" s="3">
        <v>2938</v>
      </c>
      <c r="I35" s="3">
        <v>34</v>
      </c>
      <c r="J35" s="3">
        <v>58</v>
      </c>
      <c r="K35" s="3">
        <v>58</v>
      </c>
    </row>
    <row r="36" spans="1:11" ht="12.75">
      <c r="A36" s="1">
        <f t="shared" si="0"/>
        <v>0.00347222222222221</v>
      </c>
      <c r="B36" s="2">
        <v>0.5951388888888889</v>
      </c>
      <c r="C36" s="3">
        <v>34</v>
      </c>
      <c r="D36" s="3">
        <v>2585</v>
      </c>
      <c r="E36" s="3">
        <v>2881</v>
      </c>
      <c r="F36" s="3">
        <v>2880</v>
      </c>
      <c r="G36" s="3">
        <v>434</v>
      </c>
      <c r="H36" s="3">
        <v>2613</v>
      </c>
      <c r="I36" s="3">
        <v>704</v>
      </c>
      <c r="J36" s="3">
        <v>28</v>
      </c>
      <c r="K36" s="3">
        <v>72</v>
      </c>
    </row>
    <row r="37" spans="1:11" ht="12.75">
      <c r="A37" s="1">
        <f t="shared" si="0"/>
        <v>0.004166666666666652</v>
      </c>
      <c r="B37" s="2">
        <v>0.5993055555555555</v>
      </c>
      <c r="C37" s="3">
        <v>35</v>
      </c>
      <c r="D37" s="3">
        <v>2956</v>
      </c>
      <c r="E37" s="3">
        <v>1865</v>
      </c>
      <c r="F37" s="3">
        <v>2664</v>
      </c>
      <c r="G37" s="3">
        <v>3029</v>
      </c>
      <c r="H37" s="3">
        <v>3012</v>
      </c>
      <c r="I37" s="3">
        <v>2468</v>
      </c>
      <c r="J37" s="3">
        <v>20</v>
      </c>
      <c r="K37" s="3">
        <v>60</v>
      </c>
    </row>
    <row r="38" spans="1:11" ht="12.75">
      <c r="A38" s="1">
        <f t="shared" si="0"/>
        <v>0.007638888888888862</v>
      </c>
      <c r="B38" s="2">
        <v>0.6069444444444444</v>
      </c>
      <c r="C38" s="3">
        <v>36</v>
      </c>
      <c r="D38" s="3">
        <v>3035</v>
      </c>
      <c r="E38" s="3">
        <v>1421</v>
      </c>
      <c r="F38" s="3">
        <v>2936</v>
      </c>
      <c r="G38" s="3">
        <v>2969</v>
      </c>
      <c r="H38" s="3">
        <v>2597</v>
      </c>
      <c r="I38" s="3">
        <v>1801</v>
      </c>
      <c r="J38" s="3">
        <v>81</v>
      </c>
      <c r="K38" s="3">
        <v>40</v>
      </c>
    </row>
    <row r="39" spans="1:11" ht="12.75">
      <c r="A39" s="1">
        <f t="shared" si="0"/>
        <v>0.005555555555555647</v>
      </c>
      <c r="B39" s="2">
        <v>0.6125</v>
      </c>
      <c r="C39" s="3">
        <v>37</v>
      </c>
      <c r="D39" s="3">
        <v>2583</v>
      </c>
      <c r="E39" s="3">
        <v>2979</v>
      </c>
      <c r="F39" s="3">
        <v>1429</v>
      </c>
      <c r="G39" s="3">
        <v>1818</v>
      </c>
      <c r="H39" s="3">
        <v>441</v>
      </c>
      <c r="I39" s="3">
        <v>2587</v>
      </c>
      <c r="J39" s="3">
        <v>30</v>
      </c>
      <c r="K39" s="3">
        <v>54</v>
      </c>
    </row>
    <row r="40" spans="1:11" ht="12.75">
      <c r="A40" s="1">
        <f t="shared" si="0"/>
        <v>0.00347222222222221</v>
      </c>
      <c r="B40" s="2">
        <v>0.6159722222222223</v>
      </c>
      <c r="C40" s="3">
        <v>38</v>
      </c>
      <c r="D40" s="3">
        <v>3071</v>
      </c>
      <c r="E40" s="3">
        <v>3016</v>
      </c>
      <c r="F40" s="3">
        <v>2843</v>
      </c>
      <c r="G40" s="3">
        <v>2745</v>
      </c>
      <c r="H40" s="3">
        <v>2934</v>
      </c>
      <c r="I40" s="3">
        <v>2582</v>
      </c>
      <c r="J40" s="3">
        <v>28</v>
      </c>
      <c r="K40" s="3">
        <v>40</v>
      </c>
    </row>
    <row r="41" spans="1:11" ht="12.75">
      <c r="A41" s="1">
        <f t="shared" si="0"/>
        <v>0.004861111111111094</v>
      </c>
      <c r="B41" s="2">
        <v>0.6208333333333333</v>
      </c>
      <c r="C41" s="3">
        <v>39</v>
      </c>
      <c r="D41" s="3">
        <v>3028</v>
      </c>
      <c r="E41" s="3">
        <v>118</v>
      </c>
      <c r="F41" s="3">
        <v>1480</v>
      </c>
      <c r="G41" s="3">
        <v>1484</v>
      </c>
      <c r="H41" s="3">
        <v>2158</v>
      </c>
      <c r="I41" s="3">
        <v>2190</v>
      </c>
      <c r="J41" s="3">
        <v>48</v>
      </c>
      <c r="K41" s="3">
        <v>46</v>
      </c>
    </row>
    <row r="42" spans="1:11" ht="12.75">
      <c r="A42" s="1">
        <f t="shared" si="0"/>
        <v>0.004861111111111094</v>
      </c>
      <c r="B42" s="2">
        <v>0.6256944444444444</v>
      </c>
      <c r="C42" s="3">
        <v>40</v>
      </c>
      <c r="D42" s="3">
        <v>2276</v>
      </c>
      <c r="E42" s="3">
        <v>3103</v>
      </c>
      <c r="F42" s="3">
        <v>2952</v>
      </c>
      <c r="G42" s="3">
        <v>1817</v>
      </c>
      <c r="H42" s="3">
        <v>922</v>
      </c>
      <c r="I42" s="3">
        <v>1477</v>
      </c>
      <c r="J42" s="3">
        <v>42</v>
      </c>
      <c r="K42" s="3">
        <v>72</v>
      </c>
    </row>
    <row r="43" spans="1:11" ht="12.75">
      <c r="A43" s="1">
        <f t="shared" si="0"/>
        <v>0.00347222222222221</v>
      </c>
      <c r="B43" s="2">
        <v>0.6291666666666667</v>
      </c>
      <c r="C43" s="3">
        <v>41</v>
      </c>
      <c r="D43" s="3">
        <v>2737</v>
      </c>
      <c r="E43" s="3">
        <v>2072</v>
      </c>
      <c r="F43" s="3">
        <v>148</v>
      </c>
      <c r="G43" s="3">
        <v>231</v>
      </c>
      <c r="H43" s="3">
        <v>2966</v>
      </c>
      <c r="I43" s="3">
        <v>1255</v>
      </c>
      <c r="J43" s="3">
        <v>60</v>
      </c>
      <c r="K43" s="3">
        <v>63</v>
      </c>
    </row>
    <row r="44" spans="1:11" ht="12.75">
      <c r="A44" s="1">
        <f t="shared" si="0"/>
        <v>0.004166666666666652</v>
      </c>
      <c r="B44" s="2">
        <v>0.6333333333333333</v>
      </c>
      <c r="C44" s="3">
        <v>42</v>
      </c>
      <c r="D44" s="3">
        <v>2157</v>
      </c>
      <c r="E44" s="3">
        <v>1513</v>
      </c>
      <c r="F44" s="3">
        <v>57</v>
      </c>
      <c r="G44" s="3">
        <v>2882</v>
      </c>
      <c r="H44" s="3">
        <v>499</v>
      </c>
      <c r="I44" s="3">
        <v>1898</v>
      </c>
      <c r="J44" s="3">
        <v>30</v>
      </c>
      <c r="K44" s="3">
        <v>2</v>
      </c>
    </row>
    <row r="45" spans="1:11" ht="12.75">
      <c r="A45" s="1">
        <f t="shared" si="0"/>
        <v>0.004861111111111094</v>
      </c>
      <c r="B45" s="2">
        <v>0.6381944444444444</v>
      </c>
      <c r="C45" s="3">
        <v>43</v>
      </c>
      <c r="D45" s="3">
        <v>3029</v>
      </c>
      <c r="E45" s="3">
        <v>1818</v>
      </c>
      <c r="F45" s="3">
        <v>1865</v>
      </c>
      <c r="G45" s="3">
        <v>2880</v>
      </c>
      <c r="H45" s="3">
        <v>3035</v>
      </c>
      <c r="I45" s="3">
        <v>704</v>
      </c>
      <c r="J45" s="3">
        <v>62</v>
      </c>
      <c r="K45" s="3">
        <v>52</v>
      </c>
    </row>
    <row r="46" spans="1:11" ht="12.75">
      <c r="A46" s="1">
        <f t="shared" si="0"/>
        <v>0.003472222222222321</v>
      </c>
      <c r="B46" s="2">
        <v>0.6416666666666667</v>
      </c>
      <c r="C46" s="3">
        <v>44</v>
      </c>
      <c r="D46" s="3">
        <v>2843</v>
      </c>
      <c r="E46" s="3">
        <v>2585</v>
      </c>
      <c r="F46" s="3">
        <v>1421</v>
      </c>
      <c r="G46" s="3">
        <v>418</v>
      </c>
      <c r="H46" s="3">
        <v>2468</v>
      </c>
      <c r="I46" s="3">
        <v>624</v>
      </c>
      <c r="J46" s="3">
        <v>61</v>
      </c>
      <c r="K46" s="3">
        <v>95</v>
      </c>
    </row>
    <row r="47" spans="1:11" ht="12.75">
      <c r="A47" s="1">
        <f t="shared" si="0"/>
        <v>0.004166666666666652</v>
      </c>
      <c r="B47" s="2">
        <v>0.6458333333333334</v>
      </c>
      <c r="C47" s="3">
        <v>45</v>
      </c>
      <c r="D47" s="3">
        <v>34</v>
      </c>
      <c r="E47" s="3">
        <v>2276</v>
      </c>
      <c r="F47" s="3">
        <v>2158</v>
      </c>
      <c r="G47" s="3">
        <v>2583</v>
      </c>
      <c r="H47" s="3">
        <v>2664</v>
      </c>
      <c r="I47" s="3">
        <v>2991</v>
      </c>
      <c r="J47" s="3">
        <v>71</v>
      </c>
      <c r="K47" s="3">
        <v>35</v>
      </c>
    </row>
    <row r="48" spans="1:11" ht="12.75">
      <c r="A48" s="1">
        <f t="shared" si="0"/>
        <v>0.008333333333333304</v>
      </c>
      <c r="B48" s="2">
        <v>0.6541666666666667</v>
      </c>
      <c r="C48" s="3">
        <v>46</v>
      </c>
      <c r="D48" s="3">
        <v>3028</v>
      </c>
      <c r="E48" s="3">
        <v>2613</v>
      </c>
      <c r="F48" s="3">
        <v>231</v>
      </c>
      <c r="G48" s="3">
        <v>1867</v>
      </c>
      <c r="H48" s="3">
        <v>2936</v>
      </c>
      <c r="I48" s="3">
        <v>3103</v>
      </c>
      <c r="J48" s="3">
        <v>71</v>
      </c>
      <c r="K48" s="3">
        <v>34</v>
      </c>
    </row>
    <row r="49" spans="1:11" ht="12.75">
      <c r="A49" s="1">
        <f t="shared" si="0"/>
        <v>0.00347222222222221</v>
      </c>
      <c r="B49" s="2">
        <v>0.6576388888888889</v>
      </c>
      <c r="C49" s="3">
        <v>47</v>
      </c>
      <c r="D49" s="3">
        <v>2966</v>
      </c>
      <c r="E49" s="3">
        <v>1801</v>
      </c>
      <c r="F49" s="3">
        <v>1513</v>
      </c>
      <c r="G49" s="3">
        <v>441</v>
      </c>
      <c r="H49" s="3">
        <v>1477</v>
      </c>
      <c r="I49" s="3">
        <v>1480</v>
      </c>
      <c r="J49" s="3">
        <v>44</v>
      </c>
      <c r="K49" s="3">
        <v>75</v>
      </c>
    </row>
    <row r="50" spans="1:11" ht="12.75">
      <c r="A50" s="1">
        <f t="shared" si="0"/>
        <v>0.004166666666666652</v>
      </c>
      <c r="B50" s="2">
        <v>0.6618055555555555</v>
      </c>
      <c r="C50" s="3">
        <v>48</v>
      </c>
      <c r="D50" s="3">
        <v>2587</v>
      </c>
      <c r="E50" s="3">
        <v>2582</v>
      </c>
      <c r="F50" s="3">
        <v>922</v>
      </c>
      <c r="G50" s="3">
        <v>3012</v>
      </c>
      <c r="H50" s="3">
        <v>2882</v>
      </c>
      <c r="I50" s="3">
        <v>2938</v>
      </c>
      <c r="J50" s="3">
        <v>60</v>
      </c>
      <c r="K50" s="3">
        <v>36</v>
      </c>
    </row>
    <row r="51" spans="1:11" ht="12.75">
      <c r="A51" s="1">
        <f t="shared" si="0"/>
        <v>0.004861111111111094</v>
      </c>
      <c r="B51" s="2">
        <v>0.6666666666666666</v>
      </c>
      <c r="C51" s="3">
        <v>49</v>
      </c>
      <c r="D51" s="3">
        <v>1898</v>
      </c>
      <c r="E51" s="3">
        <v>2190</v>
      </c>
      <c r="F51" s="3">
        <v>2881</v>
      </c>
      <c r="G51" s="3">
        <v>148</v>
      </c>
      <c r="H51" s="3">
        <v>2833</v>
      </c>
      <c r="I51" s="3">
        <v>2934</v>
      </c>
      <c r="J51" s="3">
        <v>41</v>
      </c>
      <c r="K51" s="3">
        <v>50</v>
      </c>
    </row>
    <row r="52" spans="1:11" ht="12.75">
      <c r="A52" s="1">
        <f t="shared" si="0"/>
        <v>0.00347222222222221</v>
      </c>
      <c r="B52" s="2">
        <v>0.6701388888888888</v>
      </c>
      <c r="C52" s="3">
        <v>50</v>
      </c>
      <c r="D52" s="3">
        <v>3016</v>
      </c>
      <c r="E52" s="3">
        <v>1817</v>
      </c>
      <c r="F52" s="3">
        <v>3080</v>
      </c>
      <c r="G52" s="3">
        <v>653</v>
      </c>
      <c r="H52" s="3">
        <v>499</v>
      </c>
      <c r="I52" s="3">
        <v>1255</v>
      </c>
      <c r="J52" s="3">
        <v>46</v>
      </c>
      <c r="K52" s="3">
        <v>42</v>
      </c>
    </row>
    <row r="53" spans="1:11" ht="12.75">
      <c r="A53" s="1">
        <f t="shared" si="0"/>
        <v>0.004166666666666763</v>
      </c>
      <c r="B53" s="2">
        <v>0.6743055555555556</v>
      </c>
      <c r="C53" s="3">
        <v>51</v>
      </c>
      <c r="D53" s="3">
        <v>3071</v>
      </c>
      <c r="E53" s="3">
        <v>2597</v>
      </c>
      <c r="F53" s="3">
        <v>2157</v>
      </c>
      <c r="G53" s="3">
        <v>2072</v>
      </c>
      <c r="H53" s="3">
        <v>434</v>
      </c>
      <c r="I53" s="3">
        <v>118</v>
      </c>
      <c r="J53" s="3">
        <v>42</v>
      </c>
      <c r="K53" s="3">
        <v>67</v>
      </c>
    </row>
    <row r="54" spans="1:11" ht="12.75">
      <c r="A54" s="1">
        <f t="shared" si="0"/>
        <v>0.004166666666666652</v>
      </c>
      <c r="B54" s="2">
        <v>0.6784722222222223</v>
      </c>
      <c r="C54" s="3">
        <v>52</v>
      </c>
      <c r="D54" s="3">
        <v>2969</v>
      </c>
      <c r="E54" s="3">
        <v>2737</v>
      </c>
      <c r="F54" s="3">
        <v>1484</v>
      </c>
      <c r="G54" s="3">
        <v>57</v>
      </c>
      <c r="H54" s="3">
        <v>2952</v>
      </c>
      <c r="I54" s="3">
        <v>2979</v>
      </c>
      <c r="J54" s="3">
        <v>38</v>
      </c>
      <c r="K54" s="3">
        <v>64</v>
      </c>
    </row>
    <row r="55" spans="1:11" ht="12.75">
      <c r="A55" s="1">
        <f t="shared" si="0"/>
        <v>0.004166666666666652</v>
      </c>
      <c r="B55" s="2">
        <v>0.6826388888888889</v>
      </c>
      <c r="C55" s="3">
        <v>53</v>
      </c>
      <c r="D55" s="3">
        <v>2956</v>
      </c>
      <c r="E55" s="3">
        <v>1429</v>
      </c>
      <c r="F55" s="3">
        <v>704</v>
      </c>
      <c r="G55" s="3">
        <v>2745</v>
      </c>
      <c r="H55" s="3">
        <v>624</v>
      </c>
      <c r="I55" s="3">
        <v>231</v>
      </c>
      <c r="J55" s="3">
        <v>30</v>
      </c>
      <c r="K55" s="3">
        <v>99</v>
      </c>
    </row>
    <row r="56" spans="1:11" ht="12.75">
      <c r="A56" s="1">
        <f t="shared" si="0"/>
        <v>0.003472222222222099</v>
      </c>
      <c r="B56" s="2">
        <v>0.686111111111111</v>
      </c>
      <c r="C56" s="3">
        <v>54</v>
      </c>
      <c r="D56" s="3">
        <v>2934</v>
      </c>
      <c r="E56" s="3">
        <v>2583</v>
      </c>
      <c r="F56" s="3">
        <v>1477</v>
      </c>
      <c r="G56" s="3">
        <v>2613</v>
      </c>
      <c r="H56" s="3">
        <v>2585</v>
      </c>
      <c r="I56" s="3">
        <v>3029</v>
      </c>
      <c r="J56" s="3">
        <v>42</v>
      </c>
      <c r="K56" s="3">
        <v>30</v>
      </c>
    </row>
    <row r="57" spans="1:11" ht="12.75">
      <c r="A57" s="1">
        <f t="shared" si="0"/>
        <v>0.005555555555555758</v>
      </c>
      <c r="B57" s="2">
        <v>0.6916666666666668</v>
      </c>
      <c r="C57" s="3">
        <v>55</v>
      </c>
      <c r="D57" s="3">
        <v>2936</v>
      </c>
      <c r="E57" s="3">
        <v>1513</v>
      </c>
      <c r="F57" s="3">
        <v>3016</v>
      </c>
      <c r="G57" s="3">
        <v>1865</v>
      </c>
      <c r="H57" s="3">
        <v>148</v>
      </c>
      <c r="I57" s="3">
        <v>2276</v>
      </c>
      <c r="J57" s="3">
        <v>48</v>
      </c>
      <c r="K57" s="3">
        <v>91</v>
      </c>
    </row>
    <row r="58" spans="1:11" ht="12.75">
      <c r="A58" s="1">
        <f>B58-B57</f>
        <v>0.004861111111110983</v>
      </c>
      <c r="B58" s="2">
        <v>0.6965277777777777</v>
      </c>
      <c r="C58" s="3">
        <v>32</v>
      </c>
      <c r="D58" s="3">
        <v>2745</v>
      </c>
      <c r="E58" s="3">
        <v>1513</v>
      </c>
      <c r="F58" s="3">
        <v>653</v>
      </c>
      <c r="G58" s="3">
        <v>3028</v>
      </c>
      <c r="H58" s="3">
        <v>418</v>
      </c>
      <c r="I58" s="3">
        <v>2991</v>
      </c>
      <c r="J58" s="3">
        <v>18</v>
      </c>
      <c r="K58" s="3">
        <v>60</v>
      </c>
    </row>
    <row r="59" spans="1:2" ht="12.75">
      <c r="A59" s="4">
        <f>AVERAGE(A4:A58)</f>
        <v>0.004874213836477985</v>
      </c>
      <c r="B59" s="8"/>
    </row>
    <row r="60" spans="2:11" ht="12.75"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 t="s">
        <v>0</v>
      </c>
      <c r="B61" s="2">
        <v>0.39166666666666666</v>
      </c>
      <c r="C61" s="3">
        <v>56</v>
      </c>
      <c r="D61" s="3">
        <v>1898</v>
      </c>
      <c r="E61" s="3">
        <v>3035</v>
      </c>
      <c r="F61" s="3">
        <v>2158</v>
      </c>
      <c r="G61" s="3">
        <v>3071</v>
      </c>
      <c r="H61" s="3">
        <v>3103</v>
      </c>
      <c r="I61" s="3">
        <v>2587</v>
      </c>
      <c r="J61" s="3">
        <v>48</v>
      </c>
      <c r="K61" s="3">
        <v>56</v>
      </c>
    </row>
    <row r="62" spans="1:11" ht="12.75">
      <c r="A62" s="1">
        <f t="shared" si="0"/>
        <v>0.004861111111111149</v>
      </c>
      <c r="B62" s="2">
        <v>0.3965277777777778</v>
      </c>
      <c r="C62" s="3">
        <v>57</v>
      </c>
      <c r="D62" s="3">
        <v>57</v>
      </c>
      <c r="E62" s="3">
        <v>2880</v>
      </c>
      <c r="F62" s="3">
        <v>118</v>
      </c>
      <c r="G62" s="3">
        <v>1421</v>
      </c>
      <c r="H62" s="3">
        <v>441</v>
      </c>
      <c r="I62" s="3">
        <v>653</v>
      </c>
      <c r="J62" s="3">
        <v>57</v>
      </c>
      <c r="K62" s="3">
        <v>44</v>
      </c>
    </row>
    <row r="63" spans="1:11" ht="12.75">
      <c r="A63" s="1">
        <f t="shared" si="0"/>
        <v>0.004166666666666652</v>
      </c>
      <c r="B63" s="2">
        <v>0.40069444444444446</v>
      </c>
      <c r="C63" s="3">
        <v>58</v>
      </c>
      <c r="D63" s="3">
        <v>2468</v>
      </c>
      <c r="E63" s="3">
        <v>2597</v>
      </c>
      <c r="F63" s="3">
        <v>2737</v>
      </c>
      <c r="G63" s="3">
        <v>922</v>
      </c>
      <c r="H63" s="3">
        <v>1480</v>
      </c>
      <c r="I63" s="3">
        <v>1429</v>
      </c>
      <c r="J63" s="3">
        <v>52</v>
      </c>
      <c r="K63" s="3">
        <v>42</v>
      </c>
    </row>
    <row r="64" spans="1:11" ht="12.75">
      <c r="A64" s="1">
        <f t="shared" si="0"/>
        <v>0.00694444444444442</v>
      </c>
      <c r="B64" s="2">
        <v>0.4076388888888889</v>
      </c>
      <c r="C64" s="3">
        <v>59</v>
      </c>
      <c r="D64" s="3">
        <v>1818</v>
      </c>
      <c r="E64" s="3">
        <v>2966</v>
      </c>
      <c r="F64" s="3">
        <v>1817</v>
      </c>
      <c r="G64" s="3">
        <v>1867</v>
      </c>
      <c r="H64" s="3">
        <v>1484</v>
      </c>
      <c r="I64" s="3">
        <v>3012</v>
      </c>
      <c r="J64" s="3">
        <v>66</v>
      </c>
      <c r="K64" s="3">
        <v>52</v>
      </c>
    </row>
    <row r="65" spans="1:11" ht="12.75">
      <c r="A65" s="1">
        <f t="shared" si="0"/>
        <v>0.005555555555555536</v>
      </c>
      <c r="B65" s="2">
        <v>0.4131944444444444</v>
      </c>
      <c r="C65" s="3">
        <v>60</v>
      </c>
      <c r="D65" s="3">
        <v>3080</v>
      </c>
      <c r="E65" s="3">
        <v>2952</v>
      </c>
      <c r="F65" s="3">
        <v>1801</v>
      </c>
      <c r="G65" s="3">
        <v>2882</v>
      </c>
      <c r="H65" s="3">
        <v>2956</v>
      </c>
      <c r="I65" s="3">
        <v>2991</v>
      </c>
      <c r="J65" s="3">
        <v>46</v>
      </c>
      <c r="K65" s="3">
        <v>26</v>
      </c>
    </row>
    <row r="66" spans="1:11" ht="12.75">
      <c r="A66" s="1">
        <f t="shared" si="0"/>
        <v>0.005555555555555591</v>
      </c>
      <c r="B66" s="2">
        <v>0.41875</v>
      </c>
      <c r="C66" s="3">
        <v>61</v>
      </c>
      <c r="D66" s="3">
        <v>2843</v>
      </c>
      <c r="E66" s="3">
        <v>2072</v>
      </c>
      <c r="F66" s="3">
        <v>3028</v>
      </c>
      <c r="G66" s="3">
        <v>499</v>
      </c>
      <c r="H66" s="3">
        <v>2969</v>
      </c>
      <c r="I66" s="3">
        <v>2833</v>
      </c>
      <c r="J66" s="3">
        <v>36</v>
      </c>
      <c r="K66" s="3">
        <v>24</v>
      </c>
    </row>
    <row r="67" spans="1:11" ht="12.75">
      <c r="A67" s="1">
        <f t="shared" si="0"/>
        <v>0.004861111111111094</v>
      </c>
      <c r="B67" s="2">
        <v>0.4236111111111111</v>
      </c>
      <c r="C67" s="3">
        <v>62</v>
      </c>
      <c r="D67" s="3">
        <v>2938</v>
      </c>
      <c r="E67" s="3">
        <v>2745</v>
      </c>
      <c r="F67" s="3">
        <v>1255</v>
      </c>
      <c r="G67" s="3">
        <v>2881</v>
      </c>
      <c r="H67" s="3">
        <v>2664</v>
      </c>
      <c r="I67" s="3">
        <v>2157</v>
      </c>
      <c r="J67" s="3">
        <v>42</v>
      </c>
      <c r="K67" s="3">
        <v>54</v>
      </c>
    </row>
    <row r="68" spans="1:11" ht="12.75">
      <c r="A68" s="1">
        <f t="shared" si="0"/>
        <v>0.00347222222222221</v>
      </c>
      <c r="B68" s="2">
        <v>0.4270833333333333</v>
      </c>
      <c r="C68" s="3">
        <v>63</v>
      </c>
      <c r="D68" s="3">
        <v>434</v>
      </c>
      <c r="E68" s="3">
        <v>34</v>
      </c>
      <c r="F68" s="3">
        <v>2190</v>
      </c>
      <c r="G68" s="3">
        <v>418</v>
      </c>
      <c r="H68" s="3">
        <v>2979</v>
      </c>
      <c r="I68" s="3">
        <v>2582</v>
      </c>
      <c r="J68" s="3">
        <v>34</v>
      </c>
      <c r="K68" s="3">
        <v>44</v>
      </c>
    </row>
    <row r="69" spans="1:11" ht="12.75">
      <c r="A69" s="1">
        <f t="shared" si="0"/>
        <v>0.005555555555555536</v>
      </c>
      <c r="B69" s="2">
        <v>0.43263888888888885</v>
      </c>
      <c r="C69" s="3">
        <v>64</v>
      </c>
      <c r="D69" s="3">
        <v>653</v>
      </c>
      <c r="E69" s="3">
        <v>624</v>
      </c>
      <c r="F69" s="3">
        <v>2934</v>
      </c>
      <c r="G69" s="3">
        <v>1480</v>
      </c>
      <c r="H69" s="3">
        <v>231</v>
      </c>
      <c r="I69" s="3">
        <v>3035</v>
      </c>
      <c r="J69" s="3">
        <v>42</v>
      </c>
      <c r="K69" s="3">
        <v>42</v>
      </c>
    </row>
    <row r="70" spans="1:11" ht="12.75">
      <c r="A70" s="1">
        <f t="shared" si="0"/>
        <v>0.004861111111111149</v>
      </c>
      <c r="B70" s="2">
        <v>0.4375</v>
      </c>
      <c r="C70" s="3">
        <v>65</v>
      </c>
      <c r="D70" s="3">
        <v>2583</v>
      </c>
      <c r="E70" s="3">
        <v>2880</v>
      </c>
      <c r="F70" s="3">
        <v>3012</v>
      </c>
      <c r="G70" s="3">
        <v>2737</v>
      </c>
      <c r="H70" s="3">
        <v>1513</v>
      </c>
      <c r="I70" s="3">
        <v>3103</v>
      </c>
      <c r="J70" s="3">
        <v>57</v>
      </c>
      <c r="K70" s="3">
        <v>20</v>
      </c>
    </row>
    <row r="71" spans="1:11" ht="12.75">
      <c r="A71" s="1">
        <f t="shared" si="0"/>
        <v>0.004166666666666652</v>
      </c>
      <c r="B71" s="2">
        <v>0.44166666666666665</v>
      </c>
      <c r="C71" s="3">
        <v>66</v>
      </c>
      <c r="D71" s="3">
        <v>2966</v>
      </c>
      <c r="E71" s="3">
        <v>3016</v>
      </c>
      <c r="F71" s="3">
        <v>2158</v>
      </c>
      <c r="G71" s="3">
        <v>2952</v>
      </c>
      <c r="H71" s="3">
        <v>1429</v>
      </c>
      <c r="I71" s="3">
        <v>2833</v>
      </c>
      <c r="J71" s="3">
        <v>42</v>
      </c>
      <c r="K71" s="3">
        <v>46</v>
      </c>
    </row>
    <row r="72" spans="1:11" ht="12.75">
      <c r="A72" s="1">
        <f aca="true" t="shared" si="1" ref="A72:A79">B72-B71</f>
        <v>0.006250000000000033</v>
      </c>
      <c r="B72" s="2">
        <v>0.4479166666666667</v>
      </c>
      <c r="C72" s="3">
        <v>67</v>
      </c>
      <c r="D72" s="3">
        <v>2585</v>
      </c>
      <c r="E72" s="3">
        <v>2664</v>
      </c>
      <c r="F72" s="3">
        <v>922</v>
      </c>
      <c r="G72" s="3">
        <v>1818</v>
      </c>
      <c r="H72" s="3">
        <v>3028</v>
      </c>
      <c r="I72" s="3">
        <v>3071</v>
      </c>
      <c r="J72" s="3">
        <v>67</v>
      </c>
      <c r="K72" s="3">
        <v>36</v>
      </c>
    </row>
    <row r="73" spans="1:11" ht="12.75">
      <c r="A73" s="1">
        <f t="shared" si="1"/>
        <v>0.004166666666666652</v>
      </c>
      <c r="B73" s="2">
        <v>0.45208333333333334</v>
      </c>
      <c r="C73" s="3">
        <v>68</v>
      </c>
      <c r="D73" s="3">
        <v>1898</v>
      </c>
      <c r="E73" s="3">
        <v>57</v>
      </c>
      <c r="F73" s="3">
        <v>2936</v>
      </c>
      <c r="G73" s="3">
        <v>1255</v>
      </c>
      <c r="H73" s="3">
        <v>418</v>
      </c>
      <c r="I73" s="3">
        <v>3029</v>
      </c>
      <c r="J73" s="3">
        <v>30</v>
      </c>
      <c r="K73" s="3">
        <v>44</v>
      </c>
    </row>
    <row r="74" spans="1:11" ht="12.75">
      <c r="A74" s="1">
        <f t="shared" si="1"/>
        <v>0.004861111111111094</v>
      </c>
      <c r="B74" s="2">
        <v>0.45694444444444443</v>
      </c>
      <c r="C74" s="3">
        <v>69</v>
      </c>
      <c r="D74" s="3">
        <v>2597</v>
      </c>
      <c r="E74" s="3">
        <v>2190</v>
      </c>
      <c r="F74" s="3">
        <v>1477</v>
      </c>
      <c r="G74" s="3">
        <v>2956</v>
      </c>
      <c r="H74" s="3">
        <v>2843</v>
      </c>
      <c r="I74" s="3">
        <v>2938</v>
      </c>
      <c r="J74" s="3">
        <v>48</v>
      </c>
      <c r="K74" s="3">
        <v>50</v>
      </c>
    </row>
    <row r="75" spans="1:11" ht="12.75">
      <c r="A75" s="1">
        <f t="shared" si="1"/>
        <v>0.005555555555555591</v>
      </c>
      <c r="B75" s="2">
        <v>0.4625</v>
      </c>
      <c r="C75" s="3">
        <v>70</v>
      </c>
      <c r="D75" s="3">
        <v>3080</v>
      </c>
      <c r="E75" s="3">
        <v>2276</v>
      </c>
      <c r="F75" s="3">
        <v>1484</v>
      </c>
      <c r="G75" s="3">
        <v>2157</v>
      </c>
      <c r="H75" s="3">
        <v>1421</v>
      </c>
      <c r="I75" s="3">
        <v>2582</v>
      </c>
      <c r="J75" s="3">
        <v>49</v>
      </c>
      <c r="K75" s="3">
        <v>92</v>
      </c>
    </row>
    <row r="76" spans="1:11" ht="12.75">
      <c r="A76" s="1">
        <f t="shared" si="1"/>
        <v>0.004166666666666596</v>
      </c>
      <c r="B76" s="2">
        <v>0.4666666666666666</v>
      </c>
      <c r="C76" s="3">
        <v>71</v>
      </c>
      <c r="D76" s="3">
        <v>2468</v>
      </c>
      <c r="E76" s="3">
        <v>2882</v>
      </c>
      <c r="F76" s="3">
        <v>2969</v>
      </c>
      <c r="G76" s="3">
        <v>2881</v>
      </c>
      <c r="H76" s="3">
        <v>34</v>
      </c>
      <c r="I76" s="3">
        <v>441</v>
      </c>
      <c r="J76" s="3">
        <v>36</v>
      </c>
      <c r="K76" s="3">
        <v>46</v>
      </c>
    </row>
    <row r="77" spans="1:11" ht="12.75">
      <c r="A77" s="1">
        <f t="shared" si="1"/>
        <v>0.005555555555555647</v>
      </c>
      <c r="B77" s="2">
        <v>0.47222222222222227</v>
      </c>
      <c r="C77" s="3">
        <v>72</v>
      </c>
      <c r="D77" s="3">
        <v>434</v>
      </c>
      <c r="E77" s="3">
        <v>1867</v>
      </c>
      <c r="F77" s="3">
        <v>499</v>
      </c>
      <c r="G77" s="3">
        <v>148</v>
      </c>
      <c r="H77" s="3">
        <v>118</v>
      </c>
      <c r="I77" s="3">
        <v>2745</v>
      </c>
      <c r="J77" s="3">
        <v>40</v>
      </c>
      <c r="K77" s="3">
        <v>114</v>
      </c>
    </row>
    <row r="78" spans="1:11" ht="12.75">
      <c r="A78" s="1">
        <f t="shared" si="1"/>
        <v>0.005555555555555536</v>
      </c>
      <c r="B78" s="2">
        <v>0.4777777777777778</v>
      </c>
      <c r="C78" s="3">
        <v>73</v>
      </c>
      <c r="D78" s="3">
        <v>2613</v>
      </c>
      <c r="E78" s="3">
        <v>2072</v>
      </c>
      <c r="F78" s="3">
        <v>2587</v>
      </c>
      <c r="G78" s="3">
        <v>1817</v>
      </c>
      <c r="H78" s="3">
        <v>1801</v>
      </c>
      <c r="I78" s="3">
        <v>1865</v>
      </c>
      <c r="J78" s="3">
        <v>64</v>
      </c>
      <c r="K78" s="3">
        <v>28</v>
      </c>
    </row>
    <row r="79" spans="1:11" ht="12.75">
      <c r="A79" s="1">
        <f t="shared" si="1"/>
        <v>0.004861111111111094</v>
      </c>
      <c r="B79" s="2">
        <v>0.4826388888888889</v>
      </c>
      <c r="C79" s="3">
        <v>74</v>
      </c>
      <c r="D79" s="3">
        <v>2979</v>
      </c>
      <c r="E79" s="3">
        <v>704</v>
      </c>
      <c r="F79" s="3">
        <v>3012</v>
      </c>
      <c r="G79" s="3">
        <v>2991</v>
      </c>
      <c r="H79" s="3">
        <v>2936</v>
      </c>
      <c r="I79" s="3">
        <v>2597</v>
      </c>
      <c r="J79" s="3">
        <v>66</v>
      </c>
      <c r="K79" s="3">
        <v>40</v>
      </c>
    </row>
    <row r="80" spans="1:11" ht="12.75">
      <c r="A80" s="4">
        <f>AVERAGE(A62:A79)</f>
        <v>0.005054012345679013</v>
      </c>
      <c r="H80" t="s">
        <v>104</v>
      </c>
      <c r="J80">
        <f>SUM(J3:J79)</f>
        <v>3578</v>
      </c>
      <c r="K80">
        <f>SUM(K3:K79)</f>
        <v>3603</v>
      </c>
    </row>
    <row r="81" spans="8:11" ht="12.75">
      <c r="H81" t="s">
        <v>105</v>
      </c>
      <c r="K81">
        <f>(J80+K80)/C79/2</f>
        <v>48.520270270270274</v>
      </c>
    </row>
    <row r="82" spans="1:2" ht="12.75">
      <c r="A82" s="4">
        <f>AVERAGE(A62:A79,A4:A58)</f>
        <v>0.004919796557120499</v>
      </c>
      <c r="B82" t="s">
        <v>14</v>
      </c>
    </row>
    <row r="84" spans="1:5" ht="42" customHeight="1">
      <c r="A84" s="38" t="s">
        <v>109</v>
      </c>
      <c r="B84" s="38"/>
      <c r="C84" s="38"/>
      <c r="D84" s="39" t="s">
        <v>108</v>
      </c>
      <c r="E84" s="39"/>
    </row>
    <row r="85" ht="12.75">
      <c r="A85"/>
    </row>
    <row r="86" ht="12.75">
      <c r="A86"/>
    </row>
    <row r="87" ht="12.75">
      <c r="A87"/>
    </row>
    <row r="88" spans="1:11" ht="12.75">
      <c r="A88" s="36" t="s">
        <v>157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24">
      <c r="A89" s="21" t="s">
        <v>153</v>
      </c>
      <c r="B89" s="21" t="s">
        <v>158</v>
      </c>
      <c r="C89" s="21" t="s">
        <v>154</v>
      </c>
      <c r="D89" s="21" t="s">
        <v>6</v>
      </c>
      <c r="E89" s="21" t="s">
        <v>7</v>
      </c>
      <c r="F89" s="21" t="s">
        <v>8</v>
      </c>
      <c r="G89" s="21" t="s">
        <v>9</v>
      </c>
      <c r="H89" s="21" t="s">
        <v>10</v>
      </c>
      <c r="I89" s="21" t="s">
        <v>11</v>
      </c>
      <c r="J89" s="21" t="s">
        <v>155</v>
      </c>
      <c r="K89" s="21" t="s">
        <v>156</v>
      </c>
    </row>
    <row r="90" spans="1:11" ht="12.75">
      <c r="A90" s="2">
        <v>0.55</v>
      </c>
      <c r="B90" s="29" t="s">
        <v>159</v>
      </c>
      <c r="C90" s="3">
        <v>1</v>
      </c>
      <c r="D90" s="3">
        <v>148</v>
      </c>
      <c r="E90" s="3">
        <v>418</v>
      </c>
      <c r="F90" s="3">
        <v>1865</v>
      </c>
      <c r="G90" s="3">
        <v>1429</v>
      </c>
      <c r="H90" s="3">
        <v>57</v>
      </c>
      <c r="I90" s="3">
        <v>34</v>
      </c>
      <c r="J90" s="3">
        <v>70</v>
      </c>
      <c r="K90" s="3">
        <v>71</v>
      </c>
    </row>
    <row r="91" spans="1:11" ht="12.75">
      <c r="A91" s="2">
        <v>0.5555555555555556</v>
      </c>
      <c r="B91" s="29" t="s">
        <v>160</v>
      </c>
      <c r="C91" s="3">
        <v>2</v>
      </c>
      <c r="D91" s="3">
        <v>1480</v>
      </c>
      <c r="E91" s="3">
        <v>1801</v>
      </c>
      <c r="F91" s="3">
        <v>118</v>
      </c>
      <c r="G91" s="3">
        <v>2587</v>
      </c>
      <c r="H91" s="3">
        <v>704</v>
      </c>
      <c r="I91" s="3">
        <v>1421</v>
      </c>
      <c r="J91" s="3">
        <v>44</v>
      </c>
      <c r="K91" s="3">
        <v>73</v>
      </c>
    </row>
    <row r="92" spans="1:11" ht="12.75">
      <c r="A92" s="2">
        <v>0.5604166666666667</v>
      </c>
      <c r="B92" s="29" t="s">
        <v>161</v>
      </c>
      <c r="C92" s="3">
        <v>3</v>
      </c>
      <c r="D92" s="3">
        <v>3103</v>
      </c>
      <c r="E92" s="3">
        <v>624</v>
      </c>
      <c r="F92" s="3">
        <v>3028</v>
      </c>
      <c r="G92" s="3">
        <v>1255</v>
      </c>
      <c r="H92" s="3">
        <v>2582</v>
      </c>
      <c r="I92" s="3">
        <v>231</v>
      </c>
      <c r="J92" s="3">
        <v>64</v>
      </c>
      <c r="K92" s="3">
        <v>77</v>
      </c>
    </row>
    <row r="93" spans="1:11" ht="12.75">
      <c r="A93" s="2">
        <v>0.5652777777777778</v>
      </c>
      <c r="B93" s="29" t="s">
        <v>162</v>
      </c>
      <c r="C93" s="3">
        <v>4</v>
      </c>
      <c r="D93" s="3">
        <v>441</v>
      </c>
      <c r="E93" s="3">
        <v>1477</v>
      </c>
      <c r="F93" s="3">
        <v>2583</v>
      </c>
      <c r="G93" s="3">
        <v>922</v>
      </c>
      <c r="H93" s="3">
        <v>2936</v>
      </c>
      <c r="I93" s="3">
        <v>2979</v>
      </c>
      <c r="J93" s="3">
        <v>64</v>
      </c>
      <c r="K93" s="3">
        <v>66</v>
      </c>
    </row>
    <row r="94" spans="1:11" ht="12.75">
      <c r="A94" s="2">
        <v>0.5701388888888889</v>
      </c>
      <c r="B94" s="29" t="s">
        <v>163</v>
      </c>
      <c r="C94" s="3">
        <v>5</v>
      </c>
      <c r="D94" s="3">
        <v>1865</v>
      </c>
      <c r="E94" s="3">
        <v>418</v>
      </c>
      <c r="F94" s="3">
        <v>148</v>
      </c>
      <c r="G94" s="3">
        <v>57</v>
      </c>
      <c r="H94" s="3">
        <v>1429</v>
      </c>
      <c r="I94" s="3">
        <v>34</v>
      </c>
      <c r="J94" s="3">
        <v>63</v>
      </c>
      <c r="K94" s="3">
        <v>66</v>
      </c>
    </row>
    <row r="95" spans="1:11" ht="12.75">
      <c r="A95" s="2">
        <v>0.5756944444444444</v>
      </c>
      <c r="B95" s="29" t="s">
        <v>164</v>
      </c>
      <c r="C95" s="3">
        <v>6</v>
      </c>
      <c r="D95" s="3">
        <v>1801</v>
      </c>
      <c r="E95" s="3">
        <v>118</v>
      </c>
      <c r="F95" s="3">
        <v>1480</v>
      </c>
      <c r="G95" s="3">
        <v>2587</v>
      </c>
      <c r="H95" s="3">
        <v>1421</v>
      </c>
      <c r="I95" s="3">
        <v>704</v>
      </c>
      <c r="J95" s="3">
        <v>81</v>
      </c>
      <c r="K95" s="3">
        <v>54</v>
      </c>
    </row>
    <row r="96" spans="1:11" ht="12.75">
      <c r="A96" s="2">
        <v>0.5805555555555556</v>
      </c>
      <c r="B96" s="29" t="s">
        <v>165</v>
      </c>
      <c r="C96" s="3">
        <v>7</v>
      </c>
      <c r="D96" s="3">
        <v>3103</v>
      </c>
      <c r="E96" s="3">
        <v>624</v>
      </c>
      <c r="F96" s="3">
        <v>3028</v>
      </c>
      <c r="G96" s="3">
        <v>2582</v>
      </c>
      <c r="H96" s="3">
        <v>231</v>
      </c>
      <c r="I96" s="3">
        <v>1255</v>
      </c>
      <c r="J96" s="3">
        <v>75</v>
      </c>
      <c r="K96" s="3">
        <v>30</v>
      </c>
    </row>
    <row r="97" spans="1:11" ht="12.75">
      <c r="A97" s="2">
        <v>0.5854166666666667</v>
      </c>
      <c r="B97" s="29" t="s">
        <v>166</v>
      </c>
      <c r="C97" s="3">
        <v>8</v>
      </c>
      <c r="D97" s="3">
        <v>441</v>
      </c>
      <c r="E97" s="3">
        <v>2583</v>
      </c>
      <c r="F97" s="3">
        <v>1477</v>
      </c>
      <c r="G97" s="3">
        <v>922</v>
      </c>
      <c r="H97" s="3">
        <v>2936</v>
      </c>
      <c r="I97" s="3">
        <v>2979</v>
      </c>
      <c r="J97" s="3">
        <v>42</v>
      </c>
      <c r="K97" s="3">
        <v>60</v>
      </c>
    </row>
    <row r="98" spans="1:11" ht="12.75">
      <c r="A98" s="2">
        <v>0.5902777777777778</v>
      </c>
      <c r="B98" s="29" t="s">
        <v>168</v>
      </c>
      <c r="C98" s="3">
        <v>10</v>
      </c>
      <c r="D98" s="3">
        <v>1801</v>
      </c>
      <c r="E98" s="3">
        <v>1480</v>
      </c>
      <c r="F98" s="3">
        <v>118</v>
      </c>
      <c r="G98" s="3">
        <v>2587</v>
      </c>
      <c r="H98" s="3">
        <v>704</v>
      </c>
      <c r="I98" s="3">
        <v>1421</v>
      </c>
      <c r="J98" s="3">
        <v>73</v>
      </c>
      <c r="K98" s="3">
        <v>99</v>
      </c>
    </row>
    <row r="99" spans="1:11" ht="12.75">
      <c r="A99" s="2">
        <v>0.5972222222222222</v>
      </c>
      <c r="B99" s="29" t="s">
        <v>169</v>
      </c>
      <c r="C99" s="3">
        <v>11</v>
      </c>
      <c r="D99" s="3">
        <v>3103</v>
      </c>
      <c r="E99" s="3">
        <v>3028</v>
      </c>
      <c r="F99" s="3">
        <v>624</v>
      </c>
      <c r="G99" s="3">
        <v>1255</v>
      </c>
      <c r="H99" s="3">
        <v>2582</v>
      </c>
      <c r="I99" s="3">
        <v>231</v>
      </c>
      <c r="J99" s="3">
        <v>101</v>
      </c>
      <c r="K99" s="3">
        <v>38</v>
      </c>
    </row>
    <row r="100" spans="1:11" ht="12.75">
      <c r="A100" s="2">
        <v>0.6034722222222222</v>
      </c>
      <c r="B100" s="29" t="s">
        <v>170</v>
      </c>
      <c r="C100" s="3">
        <v>13</v>
      </c>
      <c r="D100" s="3">
        <v>34</v>
      </c>
      <c r="E100" s="3">
        <v>57</v>
      </c>
      <c r="F100" s="3">
        <v>1429</v>
      </c>
      <c r="G100" s="3">
        <v>704</v>
      </c>
      <c r="H100" s="3">
        <v>1421</v>
      </c>
      <c r="I100" s="3">
        <v>2587</v>
      </c>
      <c r="J100" s="3">
        <v>56</v>
      </c>
      <c r="K100" s="3">
        <v>91</v>
      </c>
    </row>
    <row r="101" spans="1:11" ht="12.75">
      <c r="A101" s="2">
        <v>0.6083333333333333</v>
      </c>
      <c r="B101" s="29" t="s">
        <v>171</v>
      </c>
      <c r="C101" s="3">
        <v>14</v>
      </c>
      <c r="D101" s="3">
        <v>3103</v>
      </c>
      <c r="E101" s="3">
        <v>624</v>
      </c>
      <c r="F101" s="3">
        <v>3028</v>
      </c>
      <c r="G101" s="3">
        <v>2979</v>
      </c>
      <c r="H101" s="3">
        <v>2936</v>
      </c>
      <c r="I101" s="3">
        <v>922</v>
      </c>
      <c r="J101" s="3">
        <v>76</v>
      </c>
      <c r="K101" s="3">
        <v>58</v>
      </c>
    </row>
    <row r="102" spans="1:11" ht="12.75">
      <c r="A102" s="2">
        <v>0.6145833333333334</v>
      </c>
      <c r="B102" s="29" t="s">
        <v>172</v>
      </c>
      <c r="C102" s="3">
        <v>15</v>
      </c>
      <c r="D102" s="3">
        <v>34</v>
      </c>
      <c r="E102" s="3">
        <v>57</v>
      </c>
      <c r="F102" s="3">
        <v>1429</v>
      </c>
      <c r="G102" s="3">
        <v>1421</v>
      </c>
      <c r="H102" s="3">
        <v>704</v>
      </c>
      <c r="I102" s="3">
        <v>2587</v>
      </c>
      <c r="J102" s="3">
        <v>42</v>
      </c>
      <c r="K102" s="3">
        <v>85</v>
      </c>
    </row>
    <row r="103" spans="1:11" ht="12.75">
      <c r="A103" s="2">
        <v>0.6201388888888889</v>
      </c>
      <c r="B103" s="29" t="s">
        <v>173</v>
      </c>
      <c r="C103" s="3">
        <v>16</v>
      </c>
      <c r="D103" s="3">
        <v>3103</v>
      </c>
      <c r="E103" s="3">
        <v>3028</v>
      </c>
      <c r="F103" s="3">
        <v>624</v>
      </c>
      <c r="G103" s="3">
        <v>2936</v>
      </c>
      <c r="H103" s="3">
        <v>922</v>
      </c>
      <c r="I103" s="3">
        <v>2979</v>
      </c>
      <c r="J103" s="3">
        <v>68</v>
      </c>
      <c r="K103" s="3">
        <v>54</v>
      </c>
    </row>
    <row r="104" spans="1:11" ht="12.75">
      <c r="A104" s="2">
        <v>0.6291666666666667</v>
      </c>
      <c r="B104" s="29" t="s">
        <v>176</v>
      </c>
      <c r="C104" s="3">
        <v>19</v>
      </c>
      <c r="D104" s="3">
        <v>1421</v>
      </c>
      <c r="E104" s="3">
        <v>2587</v>
      </c>
      <c r="F104" s="3">
        <v>704</v>
      </c>
      <c r="G104" s="3">
        <v>3028</v>
      </c>
      <c r="H104" s="3">
        <v>624</v>
      </c>
      <c r="I104" s="3">
        <v>3103</v>
      </c>
      <c r="J104" s="3">
        <v>68</v>
      </c>
      <c r="K104" s="3">
        <v>60</v>
      </c>
    </row>
    <row r="105" spans="1:11" ht="12.75">
      <c r="A105" s="2">
        <v>0.6361111111111112</v>
      </c>
      <c r="B105" s="29" t="s">
        <v>177</v>
      </c>
      <c r="C105" s="3">
        <v>20</v>
      </c>
      <c r="D105" s="3">
        <v>1421</v>
      </c>
      <c r="E105" s="3">
        <v>704</v>
      </c>
      <c r="F105" s="3">
        <v>2587</v>
      </c>
      <c r="G105" s="3">
        <v>3028</v>
      </c>
      <c r="H105" s="3">
        <v>3103</v>
      </c>
      <c r="I105" s="3">
        <v>624</v>
      </c>
      <c r="J105" s="3">
        <v>62</v>
      </c>
      <c r="K105" s="3">
        <v>64</v>
      </c>
    </row>
    <row r="106" spans="1:11" ht="12.75">
      <c r="A106" s="2">
        <v>0.6465277777777778</v>
      </c>
      <c r="B106" s="29" t="s">
        <v>178</v>
      </c>
      <c r="C106" s="3">
        <v>21</v>
      </c>
      <c r="D106" s="3">
        <v>2587</v>
      </c>
      <c r="E106" s="3">
        <v>1421</v>
      </c>
      <c r="F106" s="3">
        <v>704</v>
      </c>
      <c r="G106" s="3">
        <v>3103</v>
      </c>
      <c r="H106" s="3">
        <v>624</v>
      </c>
      <c r="I106" s="3">
        <v>3028</v>
      </c>
      <c r="J106" s="3">
        <v>76</v>
      </c>
      <c r="K106" s="3">
        <v>56</v>
      </c>
    </row>
    <row r="107" spans="8:11" ht="12.75">
      <c r="H107" t="s">
        <v>104</v>
      </c>
      <c r="J107">
        <f>SUM(J90:J106)</f>
        <v>1125</v>
      </c>
      <c r="K107">
        <f>SUM(K90:K106)</f>
        <v>1102</v>
      </c>
    </row>
    <row r="108" spans="8:11" ht="12.75">
      <c r="H108" t="s">
        <v>105</v>
      </c>
      <c r="K108">
        <f>(J107+K107)/C106/2</f>
        <v>53.023809523809526</v>
      </c>
    </row>
  </sheetData>
  <sheetProtection/>
  <mergeCells count="3">
    <mergeCell ref="A84:C84"/>
    <mergeCell ref="D84:E84"/>
    <mergeCell ref="A88:K88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96">
      <selection activeCell="K104" sqref="K104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78</v>
      </c>
      <c r="B1" t="s">
        <v>79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0.3958333333333333</v>
      </c>
      <c r="C3" s="3">
        <v>1</v>
      </c>
      <c r="D3" s="3">
        <v>2057</v>
      </c>
      <c r="E3" s="3">
        <v>1266</v>
      </c>
      <c r="F3" s="3">
        <v>362</v>
      </c>
      <c r="G3" s="3">
        <v>2150</v>
      </c>
      <c r="H3" s="3">
        <v>3011</v>
      </c>
      <c r="I3" s="3">
        <v>2037</v>
      </c>
      <c r="J3" s="3">
        <v>56</v>
      </c>
      <c r="K3" s="3">
        <v>36</v>
      </c>
    </row>
    <row r="4" spans="1:11" ht="12.75">
      <c r="A4" s="1">
        <f>B4-B3</f>
        <v>0.004166666666666707</v>
      </c>
      <c r="B4" s="2">
        <v>0.4</v>
      </c>
      <c r="C4" s="3">
        <v>2</v>
      </c>
      <c r="D4" s="3">
        <v>3021</v>
      </c>
      <c r="E4" s="3">
        <v>2484</v>
      </c>
      <c r="F4" s="3">
        <v>987</v>
      </c>
      <c r="G4" s="3">
        <v>1883</v>
      </c>
      <c r="H4" s="3">
        <v>2139</v>
      </c>
      <c r="I4" s="3">
        <v>2061</v>
      </c>
      <c r="J4" s="3">
        <v>74</v>
      </c>
      <c r="K4" s="3">
        <v>35</v>
      </c>
    </row>
    <row r="5" spans="1:11" ht="12.75">
      <c r="A5" s="1">
        <f aca="true" t="shared" si="0" ref="A5:A70">B5-B4</f>
        <v>0.004166666666666596</v>
      </c>
      <c r="B5" s="2">
        <v>0.4041666666666666</v>
      </c>
      <c r="C5" s="3">
        <v>3</v>
      </c>
      <c r="D5" s="3">
        <v>3009</v>
      </c>
      <c r="E5" s="3">
        <v>60</v>
      </c>
      <c r="F5" s="3">
        <v>687</v>
      </c>
      <c r="G5" s="3">
        <v>294</v>
      </c>
      <c r="H5" s="3">
        <v>1540</v>
      </c>
      <c r="I5" s="3">
        <v>1197</v>
      </c>
      <c r="J5" s="3">
        <v>72</v>
      </c>
      <c r="K5" s="3">
        <v>54</v>
      </c>
    </row>
    <row r="6" spans="1:11" ht="12.75">
      <c r="A6" s="1">
        <f t="shared" si="0"/>
        <v>0.004166666666666763</v>
      </c>
      <c r="B6" s="2">
        <v>0.4083333333333334</v>
      </c>
      <c r="C6" s="3">
        <v>4</v>
      </c>
      <c r="D6" s="3">
        <v>1538</v>
      </c>
      <c r="E6" s="3">
        <v>1160</v>
      </c>
      <c r="F6" s="3">
        <v>1013</v>
      </c>
      <c r="G6" s="3">
        <v>2069</v>
      </c>
      <c r="H6" s="3">
        <v>988</v>
      </c>
      <c r="I6" s="3">
        <v>2034</v>
      </c>
      <c r="J6" s="3">
        <v>70</v>
      </c>
      <c r="K6" s="3">
        <v>26</v>
      </c>
    </row>
    <row r="7" spans="1:11" ht="12.75">
      <c r="A7" s="1">
        <f t="shared" si="0"/>
        <v>0.004166666666666596</v>
      </c>
      <c r="B7" s="2">
        <v>0.4125</v>
      </c>
      <c r="C7" s="3">
        <v>5</v>
      </c>
      <c r="D7" s="3">
        <v>2520</v>
      </c>
      <c r="E7" s="3">
        <v>3006</v>
      </c>
      <c r="F7" s="3">
        <v>330</v>
      </c>
      <c r="G7" s="3">
        <v>254</v>
      </c>
      <c r="H7" s="3">
        <v>1548</v>
      </c>
      <c r="I7" s="3">
        <v>2339</v>
      </c>
      <c r="J7" s="3">
        <v>60</v>
      </c>
      <c r="K7" s="3">
        <v>80</v>
      </c>
    </row>
    <row r="8" spans="1:11" ht="12.75">
      <c r="A8" s="1">
        <f t="shared" si="0"/>
        <v>0.004166666666666707</v>
      </c>
      <c r="B8" s="2">
        <v>0.4166666666666667</v>
      </c>
      <c r="C8" s="3">
        <v>6</v>
      </c>
      <c r="D8" s="3">
        <v>2984</v>
      </c>
      <c r="E8" s="3">
        <v>989</v>
      </c>
      <c r="F8" s="3">
        <v>1703</v>
      </c>
      <c r="G8" s="3">
        <v>1572</v>
      </c>
      <c r="H8" s="3">
        <v>522</v>
      </c>
      <c r="I8" s="3">
        <v>8</v>
      </c>
      <c r="J8" s="3">
        <v>52</v>
      </c>
      <c r="K8" s="3">
        <v>46</v>
      </c>
    </row>
    <row r="9" spans="1:11" ht="12.75">
      <c r="A9" s="1">
        <f t="shared" si="0"/>
        <v>0.004166666666666652</v>
      </c>
      <c r="B9" s="2">
        <v>0.42083333333333334</v>
      </c>
      <c r="C9" s="3">
        <v>7</v>
      </c>
      <c r="D9" s="3">
        <v>1631</v>
      </c>
      <c r="E9" s="3">
        <v>1724</v>
      </c>
      <c r="F9" s="3">
        <v>2543</v>
      </c>
      <c r="G9" s="3">
        <v>585</v>
      </c>
      <c r="H9" s="3">
        <v>973</v>
      </c>
      <c r="I9" s="3">
        <v>980</v>
      </c>
      <c r="J9" s="3">
        <v>60</v>
      </c>
      <c r="K9" s="3">
        <v>103</v>
      </c>
    </row>
    <row r="10" spans="1:11" ht="12.75">
      <c r="A10" s="1">
        <f t="shared" si="0"/>
        <v>0.004166666666666652</v>
      </c>
      <c r="B10" s="2">
        <v>0.425</v>
      </c>
      <c r="C10" s="3">
        <v>8</v>
      </c>
      <c r="D10" s="3">
        <v>2485</v>
      </c>
      <c r="E10" s="3">
        <v>473</v>
      </c>
      <c r="F10" s="3">
        <v>2993</v>
      </c>
      <c r="G10" s="3">
        <v>1669</v>
      </c>
      <c r="H10" s="3">
        <v>1622</v>
      </c>
      <c r="I10" s="3">
        <v>1780</v>
      </c>
      <c r="J10" s="3">
        <v>60</v>
      </c>
      <c r="K10" s="3">
        <v>78</v>
      </c>
    </row>
    <row r="11" spans="1:11" ht="12.75">
      <c r="A11" s="1">
        <f t="shared" si="0"/>
        <v>0.004166666666666707</v>
      </c>
      <c r="B11" s="2">
        <v>0.4291666666666667</v>
      </c>
      <c r="C11" s="3">
        <v>9</v>
      </c>
      <c r="D11" s="3">
        <v>2057</v>
      </c>
      <c r="E11" s="3">
        <v>1548</v>
      </c>
      <c r="F11" s="3">
        <v>3006</v>
      </c>
      <c r="G11" s="3">
        <v>2484</v>
      </c>
      <c r="H11" s="3">
        <v>988</v>
      </c>
      <c r="I11" s="3">
        <v>3009</v>
      </c>
      <c r="J11" s="3">
        <v>70</v>
      </c>
      <c r="K11" s="3">
        <v>36</v>
      </c>
    </row>
    <row r="12" spans="1:11" ht="12.75">
      <c r="A12" s="1">
        <f t="shared" si="0"/>
        <v>0.004166666666666652</v>
      </c>
      <c r="B12" s="2">
        <v>0.43333333333333335</v>
      </c>
      <c r="C12" s="3">
        <v>10</v>
      </c>
      <c r="D12" s="3">
        <v>987</v>
      </c>
      <c r="E12" s="3">
        <v>1540</v>
      </c>
      <c r="F12" s="3">
        <v>1160</v>
      </c>
      <c r="G12" s="3">
        <v>2061</v>
      </c>
      <c r="H12" s="3">
        <v>3011</v>
      </c>
      <c r="I12" s="3">
        <v>1703</v>
      </c>
      <c r="J12" s="3">
        <v>66</v>
      </c>
      <c r="K12" s="3">
        <v>58</v>
      </c>
    </row>
    <row r="13" spans="1:11" ht="12.75">
      <c r="A13" s="1">
        <f t="shared" si="0"/>
        <v>0.004166666666666652</v>
      </c>
      <c r="B13" s="2">
        <v>0.4375</v>
      </c>
      <c r="C13" s="3">
        <v>11</v>
      </c>
      <c r="D13" s="3">
        <v>973</v>
      </c>
      <c r="E13" s="3">
        <v>294</v>
      </c>
      <c r="F13" s="3">
        <v>989</v>
      </c>
      <c r="G13" s="3">
        <v>330</v>
      </c>
      <c r="H13" s="3">
        <v>2069</v>
      </c>
      <c r="I13" s="3">
        <v>2984</v>
      </c>
      <c r="J13" s="3">
        <v>60</v>
      </c>
      <c r="K13" s="3">
        <v>85</v>
      </c>
    </row>
    <row r="14" spans="1:11" ht="12.75">
      <c r="A14" s="1">
        <f t="shared" si="0"/>
        <v>0.004166666666666652</v>
      </c>
      <c r="B14" s="2">
        <v>0.44166666666666665</v>
      </c>
      <c r="C14" s="3">
        <v>12</v>
      </c>
      <c r="D14" s="3">
        <v>1631</v>
      </c>
      <c r="E14" s="3">
        <v>254</v>
      </c>
      <c r="F14" s="3">
        <v>1669</v>
      </c>
      <c r="G14" s="3">
        <v>2037</v>
      </c>
      <c r="H14" s="3">
        <v>1622</v>
      </c>
      <c r="I14" s="3">
        <v>1724</v>
      </c>
      <c r="J14" s="3">
        <v>92</v>
      </c>
      <c r="K14" s="3">
        <v>76</v>
      </c>
    </row>
    <row r="15" spans="1:11" ht="12.75">
      <c r="A15" s="1">
        <f t="shared" si="0"/>
        <v>0.004166666666666652</v>
      </c>
      <c r="B15" s="2">
        <v>0.4458333333333333</v>
      </c>
      <c r="C15" s="3">
        <v>13</v>
      </c>
      <c r="D15" s="3">
        <v>2034</v>
      </c>
      <c r="E15" s="3">
        <v>1538</v>
      </c>
      <c r="F15" s="3">
        <v>8</v>
      </c>
      <c r="G15" s="3">
        <v>1883</v>
      </c>
      <c r="H15" s="3">
        <v>2339</v>
      </c>
      <c r="I15" s="3">
        <v>2485</v>
      </c>
      <c r="J15" s="3">
        <v>76</v>
      </c>
      <c r="K15" s="3">
        <v>40</v>
      </c>
    </row>
    <row r="16" spans="1:11" ht="12.75">
      <c r="A16" s="1">
        <f t="shared" si="0"/>
        <v>0.004166666666666707</v>
      </c>
      <c r="B16" s="2">
        <v>0.45</v>
      </c>
      <c r="C16" s="3">
        <v>14</v>
      </c>
      <c r="D16" s="3">
        <v>1197</v>
      </c>
      <c r="E16" s="3">
        <v>2139</v>
      </c>
      <c r="F16" s="3">
        <v>2150</v>
      </c>
      <c r="G16" s="3">
        <v>522</v>
      </c>
      <c r="H16" s="3">
        <v>980</v>
      </c>
      <c r="I16" s="3">
        <v>2993</v>
      </c>
      <c r="J16" s="3">
        <v>32</v>
      </c>
      <c r="K16" s="3">
        <v>44</v>
      </c>
    </row>
    <row r="17" spans="1:11" ht="12.75">
      <c r="A17" s="1">
        <f t="shared" si="0"/>
        <v>0.004166666666666652</v>
      </c>
      <c r="B17" s="2">
        <v>0.45416666666666666</v>
      </c>
      <c r="C17" s="3">
        <v>15</v>
      </c>
      <c r="D17" s="3">
        <v>2543</v>
      </c>
      <c r="E17" s="3">
        <v>60</v>
      </c>
      <c r="F17" s="3">
        <v>362</v>
      </c>
      <c r="G17" s="3">
        <v>1013</v>
      </c>
      <c r="H17" s="3">
        <v>1572</v>
      </c>
      <c r="I17" s="3">
        <v>1266</v>
      </c>
      <c r="J17" s="3">
        <v>34</v>
      </c>
      <c r="K17" s="3">
        <v>48</v>
      </c>
    </row>
    <row r="18" spans="1:11" ht="12.75">
      <c r="A18" s="1">
        <f t="shared" si="0"/>
        <v>0.004166666666666652</v>
      </c>
      <c r="B18" s="2">
        <v>0.4583333333333333</v>
      </c>
      <c r="C18" s="3">
        <v>16</v>
      </c>
      <c r="D18" s="3">
        <v>687</v>
      </c>
      <c r="E18" s="3">
        <v>2520</v>
      </c>
      <c r="F18" s="3">
        <v>585</v>
      </c>
      <c r="G18" s="3">
        <v>1780</v>
      </c>
      <c r="H18" s="3">
        <v>3021</v>
      </c>
      <c r="I18" s="3">
        <v>473</v>
      </c>
      <c r="J18" s="3">
        <v>76</v>
      </c>
      <c r="K18" s="3">
        <v>36</v>
      </c>
    </row>
    <row r="19" spans="1:11" ht="12.75">
      <c r="A19" s="1">
        <f t="shared" si="0"/>
        <v>0.004166666666666707</v>
      </c>
      <c r="B19" s="2">
        <v>0.4625</v>
      </c>
      <c r="C19" s="3">
        <v>17</v>
      </c>
      <c r="D19" s="3">
        <v>3011</v>
      </c>
      <c r="E19" s="3">
        <v>2034</v>
      </c>
      <c r="F19" s="3">
        <v>987</v>
      </c>
      <c r="G19" s="3">
        <v>1631</v>
      </c>
      <c r="H19" s="3">
        <v>989</v>
      </c>
      <c r="I19" s="3">
        <v>3009</v>
      </c>
      <c r="J19" s="3">
        <v>68</v>
      </c>
      <c r="K19" s="3">
        <v>54</v>
      </c>
    </row>
    <row r="20" spans="1:11" ht="12.75">
      <c r="A20" s="1">
        <f t="shared" si="0"/>
        <v>0.004166666666666596</v>
      </c>
      <c r="B20" s="2">
        <v>0.4666666666666666</v>
      </c>
      <c r="C20" s="3">
        <v>18</v>
      </c>
      <c r="D20" s="3">
        <v>973</v>
      </c>
      <c r="E20" s="3">
        <v>2057</v>
      </c>
      <c r="F20" s="3">
        <v>1160</v>
      </c>
      <c r="G20" s="3">
        <v>522</v>
      </c>
      <c r="H20" s="3">
        <v>1622</v>
      </c>
      <c r="I20" s="3">
        <v>1883</v>
      </c>
      <c r="J20" s="3">
        <v>56</v>
      </c>
      <c r="K20" s="3">
        <v>40</v>
      </c>
    </row>
    <row r="21" spans="1:11" ht="12.75">
      <c r="A21" s="1">
        <f t="shared" si="0"/>
        <v>0.004166666666666763</v>
      </c>
      <c r="B21" s="2">
        <v>0.4708333333333334</v>
      </c>
      <c r="C21" s="3">
        <v>19</v>
      </c>
      <c r="D21" s="3">
        <v>2061</v>
      </c>
      <c r="E21" s="3">
        <v>254</v>
      </c>
      <c r="F21" s="3">
        <v>2150</v>
      </c>
      <c r="G21" s="3">
        <v>2984</v>
      </c>
      <c r="H21" s="3">
        <v>1548</v>
      </c>
      <c r="I21" s="3">
        <v>60</v>
      </c>
      <c r="J21" s="3">
        <v>76</v>
      </c>
      <c r="K21" s="3">
        <v>53</v>
      </c>
    </row>
    <row r="22" spans="1:11" ht="12.75">
      <c r="A22" s="1">
        <f t="shared" si="0"/>
        <v>0.004166666666666596</v>
      </c>
      <c r="B22" s="2">
        <v>0.475</v>
      </c>
      <c r="C22" s="3">
        <v>20</v>
      </c>
      <c r="D22" s="3">
        <v>1780</v>
      </c>
      <c r="E22" s="3">
        <v>1572</v>
      </c>
      <c r="F22" s="3">
        <v>687</v>
      </c>
      <c r="G22" s="3">
        <v>2037</v>
      </c>
      <c r="H22" s="3">
        <v>2139</v>
      </c>
      <c r="I22" s="3">
        <v>1266</v>
      </c>
      <c r="J22" s="3">
        <v>83</v>
      </c>
      <c r="K22" s="3">
        <v>46</v>
      </c>
    </row>
    <row r="23" spans="1:11" ht="12.75">
      <c r="A23" s="1">
        <f t="shared" si="0"/>
        <v>0.004166666666666707</v>
      </c>
      <c r="B23" s="2">
        <v>0.4791666666666667</v>
      </c>
      <c r="C23" s="3">
        <v>21</v>
      </c>
      <c r="D23" s="3">
        <v>1703</v>
      </c>
      <c r="E23" s="3">
        <v>988</v>
      </c>
      <c r="F23" s="3">
        <v>8</v>
      </c>
      <c r="G23" s="3">
        <v>2520</v>
      </c>
      <c r="H23" s="3">
        <v>362</v>
      </c>
      <c r="I23" s="3">
        <v>294</v>
      </c>
      <c r="J23" s="3">
        <v>32</v>
      </c>
      <c r="K23" s="3">
        <v>20</v>
      </c>
    </row>
    <row r="24" spans="1:11" ht="12.75">
      <c r="A24" s="1">
        <f t="shared" si="0"/>
        <v>0.004166666666666652</v>
      </c>
      <c r="B24" s="2">
        <v>0.48333333333333334</v>
      </c>
      <c r="C24" s="3">
        <v>22</v>
      </c>
      <c r="D24" s="3">
        <v>1724</v>
      </c>
      <c r="E24" s="3">
        <v>2069</v>
      </c>
      <c r="F24" s="3">
        <v>3021</v>
      </c>
      <c r="G24" s="3">
        <v>2543</v>
      </c>
      <c r="H24" s="3">
        <v>2339</v>
      </c>
      <c r="I24" s="3">
        <v>2993</v>
      </c>
      <c r="J24" s="3">
        <v>34</v>
      </c>
      <c r="K24" s="3">
        <v>63</v>
      </c>
    </row>
    <row r="25" spans="1:11" ht="12.75">
      <c r="A25" s="1">
        <f t="shared" si="0"/>
        <v>0.004166666666666652</v>
      </c>
      <c r="B25" s="2">
        <v>0.4875</v>
      </c>
      <c r="C25" s="3">
        <v>23</v>
      </c>
      <c r="D25" s="3">
        <v>980</v>
      </c>
      <c r="E25" s="3">
        <v>473</v>
      </c>
      <c r="F25" s="3">
        <v>1669</v>
      </c>
      <c r="G25" s="3">
        <v>1538</v>
      </c>
      <c r="H25" s="3">
        <v>1540</v>
      </c>
      <c r="I25" s="3">
        <v>3006</v>
      </c>
      <c r="J25" s="3">
        <v>37</v>
      </c>
      <c r="K25" s="3">
        <v>80</v>
      </c>
    </row>
    <row r="26" spans="1:11" ht="12.75">
      <c r="A26" s="1" t="s">
        <v>188</v>
      </c>
      <c r="B26" s="2">
        <v>0.5416666666666666</v>
      </c>
      <c r="C26" s="3">
        <v>24</v>
      </c>
      <c r="D26" s="3">
        <v>585</v>
      </c>
      <c r="E26" s="3">
        <v>1197</v>
      </c>
      <c r="F26" s="3">
        <v>1013</v>
      </c>
      <c r="G26" s="3">
        <v>2484</v>
      </c>
      <c r="H26" s="3">
        <v>330</v>
      </c>
      <c r="I26" s="3">
        <v>2485</v>
      </c>
      <c r="J26" s="3">
        <v>68</v>
      </c>
      <c r="K26" s="3">
        <v>60</v>
      </c>
    </row>
    <row r="27" spans="1:11" ht="12.75">
      <c r="A27" s="1">
        <f t="shared" si="0"/>
        <v>0.004861111111111205</v>
      </c>
      <c r="B27" s="2">
        <v>0.5465277777777778</v>
      </c>
      <c r="C27" s="3">
        <v>25</v>
      </c>
      <c r="D27" s="3">
        <v>294</v>
      </c>
      <c r="E27" s="3">
        <v>3009</v>
      </c>
      <c r="F27" s="3">
        <v>1160</v>
      </c>
      <c r="G27" s="3">
        <v>1780</v>
      </c>
      <c r="H27" s="3">
        <v>254</v>
      </c>
      <c r="I27" s="3">
        <v>1266</v>
      </c>
      <c r="J27" s="3">
        <v>48</v>
      </c>
      <c r="K27" s="3">
        <v>88</v>
      </c>
    </row>
    <row r="28" spans="1:11" ht="12.75">
      <c r="A28" s="1">
        <f t="shared" si="0"/>
        <v>0.004861111111110983</v>
      </c>
      <c r="B28" s="2">
        <v>0.5513888888888888</v>
      </c>
      <c r="C28" s="3">
        <v>26</v>
      </c>
      <c r="D28" s="3">
        <v>2057</v>
      </c>
      <c r="E28" s="3">
        <v>60</v>
      </c>
      <c r="F28" s="3">
        <v>2069</v>
      </c>
      <c r="G28" s="3">
        <v>1703</v>
      </c>
      <c r="H28" s="3">
        <v>2139</v>
      </c>
      <c r="I28" s="3">
        <v>2520</v>
      </c>
      <c r="J28" s="3">
        <v>22</v>
      </c>
      <c r="K28" s="3">
        <v>61</v>
      </c>
    </row>
    <row r="29" spans="1:11" ht="12.75">
      <c r="A29" s="1">
        <f t="shared" si="0"/>
        <v>0.004861111111111205</v>
      </c>
      <c r="B29" s="2">
        <v>0.55625</v>
      </c>
      <c r="C29" s="3">
        <v>27</v>
      </c>
      <c r="D29" s="3">
        <v>2993</v>
      </c>
      <c r="E29" s="3">
        <v>2150</v>
      </c>
      <c r="F29" s="3">
        <v>1669</v>
      </c>
      <c r="G29" s="3">
        <v>8</v>
      </c>
      <c r="H29" s="3">
        <v>1631</v>
      </c>
      <c r="I29" s="3">
        <v>687</v>
      </c>
      <c r="J29" s="3">
        <v>48</v>
      </c>
      <c r="K29" s="3">
        <v>84</v>
      </c>
    </row>
    <row r="30" spans="1:11" ht="12.75">
      <c r="A30" s="1">
        <f t="shared" si="0"/>
        <v>0.004861111111111094</v>
      </c>
      <c r="B30" s="2">
        <v>0.5611111111111111</v>
      </c>
      <c r="C30" s="3">
        <v>28</v>
      </c>
      <c r="D30" s="3">
        <v>585</v>
      </c>
      <c r="E30" s="3">
        <v>2485</v>
      </c>
      <c r="F30" s="3">
        <v>988</v>
      </c>
      <c r="G30" s="3">
        <v>987</v>
      </c>
      <c r="H30" s="3">
        <v>989</v>
      </c>
      <c r="I30" s="3">
        <v>980</v>
      </c>
      <c r="J30" s="3">
        <v>47</v>
      </c>
      <c r="K30" s="3">
        <v>72</v>
      </c>
    </row>
    <row r="31" spans="1:11" ht="12.75">
      <c r="A31" s="1">
        <f t="shared" si="0"/>
        <v>0.004861111111111094</v>
      </c>
      <c r="B31" s="2">
        <v>0.5659722222222222</v>
      </c>
      <c r="C31" s="3">
        <v>29</v>
      </c>
      <c r="D31" s="3">
        <v>1538</v>
      </c>
      <c r="E31" s="3">
        <v>3021</v>
      </c>
      <c r="F31" s="3">
        <v>2543</v>
      </c>
      <c r="G31" s="3">
        <v>362</v>
      </c>
      <c r="H31" s="3">
        <v>3011</v>
      </c>
      <c r="I31" s="3">
        <v>1548</v>
      </c>
      <c r="J31" s="3">
        <v>84</v>
      </c>
      <c r="K31" s="3">
        <v>32</v>
      </c>
    </row>
    <row r="32" spans="1:11" ht="12.75">
      <c r="A32" s="1">
        <f t="shared" si="0"/>
        <v>0.004861111111111094</v>
      </c>
      <c r="B32" s="2">
        <v>0.5708333333333333</v>
      </c>
      <c r="C32" s="3">
        <v>30</v>
      </c>
      <c r="D32" s="3">
        <v>1724</v>
      </c>
      <c r="E32" s="3">
        <v>522</v>
      </c>
      <c r="F32" s="3">
        <v>330</v>
      </c>
      <c r="G32" s="3">
        <v>3006</v>
      </c>
      <c r="H32" s="3">
        <v>2037</v>
      </c>
      <c r="I32" s="3">
        <v>1883</v>
      </c>
      <c r="J32" s="3">
        <v>22</v>
      </c>
      <c r="K32" s="3">
        <v>70</v>
      </c>
    </row>
    <row r="33" spans="1:11" ht="12.75">
      <c r="A33" s="1">
        <f t="shared" si="0"/>
        <v>0.004166666666666652</v>
      </c>
      <c r="B33" s="2">
        <v>0.575</v>
      </c>
      <c r="C33" s="3">
        <v>31</v>
      </c>
      <c r="D33" s="3">
        <v>1540</v>
      </c>
      <c r="E33" s="3">
        <v>2339</v>
      </c>
      <c r="F33" s="3">
        <v>1622</v>
      </c>
      <c r="G33" s="3">
        <v>2984</v>
      </c>
      <c r="H33" s="3">
        <v>1013</v>
      </c>
      <c r="I33" s="3">
        <v>2484</v>
      </c>
      <c r="J33" s="3">
        <v>81</v>
      </c>
      <c r="K33" s="3">
        <v>61</v>
      </c>
    </row>
    <row r="34" spans="1:11" ht="12.75">
      <c r="A34" s="1">
        <f t="shared" si="0"/>
        <v>0.004166666666666763</v>
      </c>
      <c r="B34" s="2">
        <v>0.5791666666666667</v>
      </c>
      <c r="C34" s="3">
        <v>32</v>
      </c>
      <c r="D34" s="3">
        <v>2061</v>
      </c>
      <c r="E34" s="3">
        <v>973</v>
      </c>
      <c r="F34" s="3">
        <v>473</v>
      </c>
      <c r="G34" s="3">
        <v>2034</v>
      </c>
      <c r="H34" s="3">
        <v>1572</v>
      </c>
      <c r="I34" s="3">
        <v>1197</v>
      </c>
      <c r="J34" s="3">
        <v>80</v>
      </c>
      <c r="K34" s="3">
        <v>54</v>
      </c>
    </row>
    <row r="35" spans="1:11" ht="12.75">
      <c r="A35" s="1">
        <f t="shared" si="0"/>
        <v>0.004166666666666652</v>
      </c>
      <c r="B35" s="2">
        <v>0.5833333333333334</v>
      </c>
      <c r="C35" s="3">
        <v>33</v>
      </c>
      <c r="D35" s="3">
        <v>989</v>
      </c>
      <c r="E35" s="3">
        <v>1538</v>
      </c>
      <c r="F35" s="3">
        <v>585</v>
      </c>
      <c r="G35" s="3">
        <v>2993</v>
      </c>
      <c r="H35" s="3">
        <v>254</v>
      </c>
      <c r="I35" s="3">
        <v>1160</v>
      </c>
      <c r="J35" s="3">
        <v>38</v>
      </c>
      <c r="K35" s="3">
        <v>42</v>
      </c>
    </row>
    <row r="36" spans="1:11" ht="12.75">
      <c r="A36" s="1">
        <f t="shared" si="0"/>
        <v>0.004166666666666652</v>
      </c>
      <c r="B36" s="2">
        <v>0.5875</v>
      </c>
      <c r="C36" s="3">
        <v>34</v>
      </c>
      <c r="D36" s="3">
        <v>2069</v>
      </c>
      <c r="E36" s="3">
        <v>980</v>
      </c>
      <c r="F36" s="3">
        <v>3011</v>
      </c>
      <c r="G36" s="3">
        <v>1780</v>
      </c>
      <c r="H36" s="3">
        <v>330</v>
      </c>
      <c r="I36" s="3">
        <v>8</v>
      </c>
      <c r="J36" s="3">
        <v>36</v>
      </c>
      <c r="K36" s="3">
        <v>64</v>
      </c>
    </row>
    <row r="37" spans="1:11" ht="12.75">
      <c r="A37" s="1">
        <f t="shared" si="0"/>
        <v>0.004166666666666652</v>
      </c>
      <c r="B37" s="2">
        <v>0.5916666666666667</v>
      </c>
      <c r="C37" s="3">
        <v>35</v>
      </c>
      <c r="D37" s="3">
        <v>2485</v>
      </c>
      <c r="E37" s="3">
        <v>2543</v>
      </c>
      <c r="F37" s="3">
        <v>3009</v>
      </c>
      <c r="G37" s="3">
        <v>1703</v>
      </c>
      <c r="H37" s="3">
        <v>522</v>
      </c>
      <c r="I37" s="3">
        <v>2150</v>
      </c>
      <c r="J37" s="3">
        <v>57</v>
      </c>
      <c r="K37" s="3">
        <v>22</v>
      </c>
    </row>
    <row r="38" spans="1:11" ht="12.75">
      <c r="A38" s="1">
        <f t="shared" si="0"/>
        <v>0.004166666666666652</v>
      </c>
      <c r="B38" s="2">
        <v>0.5958333333333333</v>
      </c>
      <c r="C38" s="3">
        <v>36</v>
      </c>
      <c r="D38" s="3">
        <v>3006</v>
      </c>
      <c r="E38" s="3">
        <v>362</v>
      </c>
      <c r="F38" s="3">
        <v>2034</v>
      </c>
      <c r="G38" s="3">
        <v>687</v>
      </c>
      <c r="H38" s="3">
        <v>1622</v>
      </c>
      <c r="I38" s="3">
        <v>2139</v>
      </c>
      <c r="J38" s="3">
        <v>24</v>
      </c>
      <c r="K38" s="3">
        <v>34</v>
      </c>
    </row>
    <row r="39" spans="1:11" ht="12.75">
      <c r="A39" s="1">
        <f t="shared" si="0"/>
        <v>0.004166666666666652</v>
      </c>
      <c r="B39" s="2">
        <v>0.6</v>
      </c>
      <c r="C39" s="3">
        <v>37</v>
      </c>
      <c r="D39" s="3">
        <v>1540</v>
      </c>
      <c r="E39" s="3">
        <v>1572</v>
      </c>
      <c r="F39" s="3">
        <v>1724</v>
      </c>
      <c r="G39" s="3">
        <v>294</v>
      </c>
      <c r="H39" s="3">
        <v>2057</v>
      </c>
      <c r="I39" s="3">
        <v>988</v>
      </c>
      <c r="J39" s="3">
        <v>54</v>
      </c>
      <c r="K39" s="3">
        <v>44</v>
      </c>
    </row>
    <row r="40" spans="1:11" ht="12.75">
      <c r="A40" s="1">
        <f t="shared" si="0"/>
        <v>0.004166666666666652</v>
      </c>
      <c r="B40" s="2">
        <v>0.6041666666666666</v>
      </c>
      <c r="C40" s="3">
        <v>38</v>
      </c>
      <c r="D40" s="3">
        <v>2520</v>
      </c>
      <c r="E40" s="3">
        <v>2037</v>
      </c>
      <c r="F40" s="3">
        <v>1013</v>
      </c>
      <c r="G40" s="3">
        <v>2061</v>
      </c>
      <c r="H40" s="3">
        <v>987</v>
      </c>
      <c r="I40" s="3">
        <v>1197</v>
      </c>
      <c r="J40" s="3">
        <v>28</v>
      </c>
      <c r="K40" s="3">
        <v>50</v>
      </c>
    </row>
    <row r="41" spans="1:11" ht="12.75">
      <c r="A41" s="1">
        <f t="shared" si="0"/>
        <v>0.004166666666666652</v>
      </c>
      <c r="B41" s="2">
        <v>0.6083333333333333</v>
      </c>
      <c r="C41" s="3">
        <v>39</v>
      </c>
      <c r="D41" s="3">
        <v>1548</v>
      </c>
      <c r="E41" s="3">
        <v>1883</v>
      </c>
      <c r="F41" s="3">
        <v>1631</v>
      </c>
      <c r="G41" s="3">
        <v>473</v>
      </c>
      <c r="H41" s="3">
        <v>60</v>
      </c>
      <c r="I41" s="3">
        <v>2339</v>
      </c>
      <c r="J41" s="3">
        <v>8</v>
      </c>
      <c r="K41" s="3">
        <v>50</v>
      </c>
    </row>
    <row r="42" spans="1:11" ht="12.75">
      <c r="A42" s="1">
        <f t="shared" si="0"/>
        <v>0.004166666666666763</v>
      </c>
      <c r="B42" s="2">
        <v>0.6125</v>
      </c>
      <c r="C42" s="3">
        <v>40</v>
      </c>
      <c r="D42" s="3">
        <v>1266</v>
      </c>
      <c r="E42" s="3">
        <v>1669</v>
      </c>
      <c r="F42" s="3">
        <v>2484</v>
      </c>
      <c r="G42" s="3">
        <v>2984</v>
      </c>
      <c r="H42" s="3">
        <v>3021</v>
      </c>
      <c r="I42" s="3">
        <v>973</v>
      </c>
      <c r="J42" s="3">
        <v>62</v>
      </c>
      <c r="K42" s="3">
        <v>40</v>
      </c>
    </row>
    <row r="43" spans="1:11" ht="12.75">
      <c r="A43" s="1">
        <f t="shared" si="0"/>
        <v>0.004166666666666652</v>
      </c>
      <c r="B43" s="2">
        <v>0.6166666666666667</v>
      </c>
      <c r="C43" s="3">
        <v>41</v>
      </c>
      <c r="D43" s="3">
        <v>330</v>
      </c>
      <c r="E43" s="3">
        <v>980</v>
      </c>
      <c r="F43" s="3">
        <v>254</v>
      </c>
      <c r="G43" s="3">
        <v>2034</v>
      </c>
      <c r="H43" s="3">
        <v>2057</v>
      </c>
      <c r="I43" s="3">
        <v>1703</v>
      </c>
      <c r="J43" s="3">
        <v>94</v>
      </c>
      <c r="K43" s="3">
        <v>26</v>
      </c>
    </row>
    <row r="44" spans="1:11" ht="12.75">
      <c r="A44" s="1">
        <f t="shared" si="0"/>
        <v>0.004166666666666652</v>
      </c>
      <c r="B44" s="2">
        <v>0.6208333333333333</v>
      </c>
      <c r="C44" s="3">
        <v>42</v>
      </c>
      <c r="D44" s="3">
        <v>1540</v>
      </c>
      <c r="E44" s="3">
        <v>8</v>
      </c>
      <c r="F44" s="3">
        <v>2520</v>
      </c>
      <c r="G44" s="3">
        <v>2037</v>
      </c>
      <c r="H44" s="3">
        <v>2543</v>
      </c>
      <c r="I44" s="3">
        <v>585</v>
      </c>
      <c r="J44" s="3">
        <v>26</v>
      </c>
      <c r="K44" s="3">
        <v>71</v>
      </c>
    </row>
    <row r="45" spans="1:11" ht="12.75">
      <c r="A45" s="1">
        <f t="shared" si="0"/>
        <v>0.004166666666666652</v>
      </c>
      <c r="B45" s="2">
        <v>0.625</v>
      </c>
      <c r="C45" s="3">
        <v>43</v>
      </c>
      <c r="D45" s="3">
        <v>2069</v>
      </c>
      <c r="E45" s="3">
        <v>1622</v>
      </c>
      <c r="F45" s="3">
        <v>1197</v>
      </c>
      <c r="G45" s="3">
        <v>1548</v>
      </c>
      <c r="H45" s="3">
        <v>987</v>
      </c>
      <c r="I45" s="3">
        <v>1572</v>
      </c>
      <c r="J45" s="3">
        <v>72</v>
      </c>
      <c r="K45" s="3">
        <v>60</v>
      </c>
    </row>
    <row r="46" spans="1:11" ht="12.75">
      <c r="A46" s="1">
        <f t="shared" si="0"/>
        <v>0.004166666666666652</v>
      </c>
      <c r="B46" s="2">
        <v>0.6291666666666667</v>
      </c>
      <c r="C46" s="3">
        <v>44</v>
      </c>
      <c r="D46" s="3">
        <v>1013</v>
      </c>
      <c r="E46" s="3">
        <v>294</v>
      </c>
      <c r="F46" s="3">
        <v>2150</v>
      </c>
      <c r="G46" s="3">
        <v>3006</v>
      </c>
      <c r="H46" s="3">
        <v>1669</v>
      </c>
      <c r="I46" s="3">
        <v>973</v>
      </c>
      <c r="J46" s="3">
        <v>48</v>
      </c>
      <c r="K46" s="3">
        <v>80</v>
      </c>
    </row>
    <row r="47" spans="1:11" ht="12.75">
      <c r="A47" s="1">
        <f t="shared" si="0"/>
        <v>0.004166666666666652</v>
      </c>
      <c r="B47" s="2">
        <v>0.6333333333333333</v>
      </c>
      <c r="C47" s="3">
        <v>45</v>
      </c>
      <c r="D47" s="3">
        <v>2484</v>
      </c>
      <c r="E47" s="3">
        <v>60</v>
      </c>
      <c r="F47" s="3">
        <v>1883</v>
      </c>
      <c r="G47" s="3">
        <v>3011</v>
      </c>
      <c r="H47" s="3">
        <v>2993</v>
      </c>
      <c r="I47" s="3">
        <v>3009</v>
      </c>
      <c r="J47" s="3">
        <v>24</v>
      </c>
      <c r="K47" s="3">
        <v>30</v>
      </c>
    </row>
    <row r="48" spans="1:11" ht="12.75">
      <c r="A48" s="1">
        <f t="shared" si="0"/>
        <v>0.004166666666666652</v>
      </c>
      <c r="B48" s="2">
        <v>0.6375</v>
      </c>
      <c r="C48" s="3">
        <v>46</v>
      </c>
      <c r="D48" s="3">
        <v>2485</v>
      </c>
      <c r="E48" s="3">
        <v>1724</v>
      </c>
      <c r="F48" s="3">
        <v>2984</v>
      </c>
      <c r="G48" s="3">
        <v>473</v>
      </c>
      <c r="H48" s="3">
        <v>362</v>
      </c>
      <c r="I48" s="3">
        <v>1160</v>
      </c>
      <c r="J48" s="3">
        <v>2</v>
      </c>
      <c r="K48" s="3">
        <v>34</v>
      </c>
    </row>
    <row r="49" spans="1:11" ht="12.75">
      <c r="A49" s="1">
        <f t="shared" si="0"/>
        <v>0.004166666666666763</v>
      </c>
      <c r="B49" s="2">
        <v>0.6416666666666667</v>
      </c>
      <c r="C49" s="3">
        <v>47</v>
      </c>
      <c r="D49" s="3">
        <v>2139</v>
      </c>
      <c r="E49" s="3">
        <v>989</v>
      </c>
      <c r="F49" s="3">
        <v>1780</v>
      </c>
      <c r="G49" s="3">
        <v>2339</v>
      </c>
      <c r="H49" s="3">
        <v>1538</v>
      </c>
      <c r="I49" s="3">
        <v>1266</v>
      </c>
      <c r="J49" s="3">
        <v>28</v>
      </c>
      <c r="K49" s="3">
        <v>68</v>
      </c>
    </row>
    <row r="50" spans="1:11" ht="12.75">
      <c r="A50" s="1">
        <f t="shared" si="0"/>
        <v>0.004166666666666652</v>
      </c>
      <c r="B50" s="2">
        <v>0.6458333333333334</v>
      </c>
      <c r="C50" s="3">
        <v>48</v>
      </c>
      <c r="D50" s="3">
        <v>988</v>
      </c>
      <c r="E50" s="3">
        <v>1631</v>
      </c>
      <c r="F50" s="3">
        <v>522</v>
      </c>
      <c r="G50" s="3">
        <v>3021</v>
      </c>
      <c r="H50" s="3">
        <v>687</v>
      </c>
      <c r="I50" s="3">
        <v>2061</v>
      </c>
      <c r="J50" s="3">
        <v>34</v>
      </c>
      <c r="K50" s="3">
        <v>62</v>
      </c>
    </row>
    <row r="51" spans="1:11" ht="12.75">
      <c r="A51" s="1">
        <f t="shared" si="0"/>
        <v>0.004166666666666652</v>
      </c>
      <c r="B51" s="2">
        <v>0.65</v>
      </c>
      <c r="C51" s="3">
        <v>49</v>
      </c>
      <c r="D51" s="3">
        <v>1883</v>
      </c>
      <c r="E51" s="3">
        <v>1703</v>
      </c>
      <c r="F51" s="3">
        <v>1572</v>
      </c>
      <c r="G51" s="3">
        <v>3006</v>
      </c>
      <c r="H51" s="3">
        <v>585</v>
      </c>
      <c r="I51" s="3">
        <v>2150</v>
      </c>
      <c r="J51" s="3">
        <v>42</v>
      </c>
      <c r="K51" s="3">
        <v>48</v>
      </c>
    </row>
    <row r="52" spans="1:11" ht="12.75">
      <c r="A52" s="1">
        <f t="shared" si="0"/>
        <v>0.004166666666666652</v>
      </c>
      <c r="B52" s="2">
        <v>0.6541666666666667</v>
      </c>
      <c r="C52" s="3">
        <v>50</v>
      </c>
      <c r="D52" s="3">
        <v>1669</v>
      </c>
      <c r="E52" s="3">
        <v>987</v>
      </c>
      <c r="F52" s="3">
        <v>330</v>
      </c>
      <c r="G52" s="3">
        <v>973</v>
      </c>
      <c r="H52" s="3">
        <v>2034</v>
      </c>
      <c r="I52" s="3">
        <v>60</v>
      </c>
      <c r="J52" s="3">
        <v>74</v>
      </c>
      <c r="K52" s="3">
        <v>54</v>
      </c>
    </row>
    <row r="53" spans="1:11" ht="12.75">
      <c r="A53" s="1">
        <f t="shared" si="0"/>
        <v>0.004166666666666652</v>
      </c>
      <c r="B53" s="2">
        <v>0.6583333333333333</v>
      </c>
      <c r="C53" s="3">
        <v>51</v>
      </c>
      <c r="D53" s="3">
        <v>980</v>
      </c>
      <c r="E53" s="3">
        <v>2037</v>
      </c>
      <c r="F53" s="3">
        <v>2485</v>
      </c>
      <c r="G53" s="3">
        <v>1548</v>
      </c>
      <c r="H53" s="3">
        <v>2993</v>
      </c>
      <c r="I53" s="3">
        <v>294</v>
      </c>
      <c r="J53" s="3">
        <v>42</v>
      </c>
      <c r="K53" s="3">
        <v>64</v>
      </c>
    </row>
    <row r="54" spans="1:11" ht="12.75">
      <c r="A54" s="1">
        <f t="shared" si="0"/>
        <v>0.004166666666666652</v>
      </c>
      <c r="B54" s="2">
        <v>0.6625</v>
      </c>
      <c r="C54" s="3">
        <v>52</v>
      </c>
      <c r="D54" s="3">
        <v>3021</v>
      </c>
      <c r="E54" s="3">
        <v>522</v>
      </c>
      <c r="F54" s="3">
        <v>254</v>
      </c>
      <c r="G54" s="3">
        <v>1540</v>
      </c>
      <c r="H54" s="3">
        <v>2069</v>
      </c>
      <c r="I54" s="3">
        <v>1013</v>
      </c>
      <c r="J54" s="3">
        <v>58</v>
      </c>
      <c r="K54" s="3">
        <v>50</v>
      </c>
    </row>
    <row r="55" spans="1:11" ht="12.75">
      <c r="A55" s="4">
        <f>AVERAGE(A27:A54,A4:A25)</f>
        <v>0.00425</v>
      </c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2:11" ht="12.75"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 t="s">
        <v>0</v>
      </c>
      <c r="B57" s="2">
        <v>0.3958333333333333</v>
      </c>
      <c r="C57" s="3">
        <v>53</v>
      </c>
      <c r="D57" s="3">
        <v>1780</v>
      </c>
      <c r="E57" s="3">
        <v>1631</v>
      </c>
      <c r="F57" s="3">
        <v>1160</v>
      </c>
      <c r="G57" s="3">
        <v>2484</v>
      </c>
      <c r="H57" s="3">
        <v>362</v>
      </c>
      <c r="I57" s="3">
        <v>8</v>
      </c>
      <c r="J57" s="3">
        <v>18</v>
      </c>
      <c r="K57" s="3">
        <v>26</v>
      </c>
    </row>
    <row r="58" spans="1:11" ht="12.75">
      <c r="A58" s="1">
        <f t="shared" si="0"/>
        <v>0.004166666666666707</v>
      </c>
      <c r="B58" s="2">
        <v>0.4</v>
      </c>
      <c r="C58" s="3">
        <v>54</v>
      </c>
      <c r="D58" s="3">
        <v>1622</v>
      </c>
      <c r="E58" s="3">
        <v>3009</v>
      </c>
      <c r="F58" s="3">
        <v>1266</v>
      </c>
      <c r="G58" s="3">
        <v>1538</v>
      </c>
      <c r="H58" s="3">
        <v>2520</v>
      </c>
      <c r="I58" s="3">
        <v>1724</v>
      </c>
      <c r="J58" s="3">
        <v>76</v>
      </c>
      <c r="K58" s="3">
        <v>26</v>
      </c>
    </row>
    <row r="59" spans="1:11" ht="12.75">
      <c r="A59" s="1">
        <f t="shared" si="0"/>
        <v>0.004166666666666596</v>
      </c>
      <c r="B59" s="2">
        <v>0.4041666666666666</v>
      </c>
      <c r="C59" s="3">
        <v>55</v>
      </c>
      <c r="D59" s="3">
        <v>2339</v>
      </c>
      <c r="E59" s="3">
        <v>989</v>
      </c>
      <c r="F59" s="3">
        <v>2061</v>
      </c>
      <c r="G59" s="3">
        <v>687</v>
      </c>
      <c r="H59" s="3">
        <v>2057</v>
      </c>
      <c r="I59" s="3">
        <v>2543</v>
      </c>
      <c r="J59" s="3">
        <v>32</v>
      </c>
      <c r="K59" s="3">
        <v>50</v>
      </c>
    </row>
    <row r="60" spans="1:11" ht="12.75">
      <c r="A60" s="1">
        <f t="shared" si="0"/>
        <v>0.004166666666666763</v>
      </c>
      <c r="B60" s="2">
        <v>0.4083333333333334</v>
      </c>
      <c r="C60" s="3">
        <v>56</v>
      </c>
      <c r="D60" s="3">
        <v>2139</v>
      </c>
      <c r="E60" s="3">
        <v>988</v>
      </c>
      <c r="F60" s="3">
        <v>3011</v>
      </c>
      <c r="G60" s="3">
        <v>2984</v>
      </c>
      <c r="H60" s="3">
        <v>1197</v>
      </c>
      <c r="I60" s="3">
        <v>473</v>
      </c>
      <c r="J60" s="3">
        <v>30</v>
      </c>
      <c r="K60" s="3">
        <v>54</v>
      </c>
    </row>
    <row r="61" spans="1:11" ht="12.75">
      <c r="A61" s="1">
        <f t="shared" si="0"/>
        <v>0.004166666666666596</v>
      </c>
      <c r="B61" s="2">
        <v>0.4125</v>
      </c>
      <c r="C61" s="3">
        <v>57</v>
      </c>
      <c r="D61" s="3">
        <v>330</v>
      </c>
      <c r="E61" s="3">
        <v>973</v>
      </c>
      <c r="F61" s="3">
        <v>1572</v>
      </c>
      <c r="G61" s="3">
        <v>254</v>
      </c>
      <c r="H61" s="3">
        <v>8</v>
      </c>
      <c r="I61" s="3">
        <v>2485</v>
      </c>
      <c r="J61" s="3">
        <v>76</v>
      </c>
      <c r="K61" s="3">
        <v>52</v>
      </c>
    </row>
    <row r="62" spans="1:11" ht="12.75">
      <c r="A62" s="1">
        <f t="shared" si="0"/>
        <v>0.004166666666666707</v>
      </c>
      <c r="B62" s="2">
        <v>0.4166666666666667</v>
      </c>
      <c r="C62" s="3">
        <v>58</v>
      </c>
      <c r="D62" s="3">
        <v>1540</v>
      </c>
      <c r="E62" s="3">
        <v>2993</v>
      </c>
      <c r="F62" s="3">
        <v>1703</v>
      </c>
      <c r="G62" s="3">
        <v>1266</v>
      </c>
      <c r="H62" s="3">
        <v>2034</v>
      </c>
      <c r="I62" s="3">
        <v>1548</v>
      </c>
      <c r="J62" s="3">
        <v>32</v>
      </c>
      <c r="K62" s="3">
        <v>46</v>
      </c>
    </row>
    <row r="63" spans="1:11" ht="12.75">
      <c r="A63" s="1">
        <f t="shared" si="0"/>
        <v>0.004166666666666652</v>
      </c>
      <c r="B63" s="2">
        <v>0.42083333333333334</v>
      </c>
      <c r="C63" s="3">
        <v>59</v>
      </c>
      <c r="D63" s="3">
        <v>3021</v>
      </c>
      <c r="E63" s="3">
        <v>3006</v>
      </c>
      <c r="F63" s="3">
        <v>60</v>
      </c>
      <c r="G63" s="3">
        <v>2037</v>
      </c>
      <c r="H63" s="3">
        <v>1160</v>
      </c>
      <c r="I63" s="3">
        <v>989</v>
      </c>
      <c r="J63" s="3">
        <v>70</v>
      </c>
      <c r="K63" s="3">
        <v>38</v>
      </c>
    </row>
    <row r="64" spans="1:11" ht="12.75">
      <c r="A64" s="1">
        <f t="shared" si="0"/>
        <v>0.004166666666666652</v>
      </c>
      <c r="B64" s="2">
        <v>0.425</v>
      </c>
      <c r="C64" s="3">
        <v>60</v>
      </c>
      <c r="D64" s="3">
        <v>2984</v>
      </c>
      <c r="E64" s="3">
        <v>1538</v>
      </c>
      <c r="F64" s="3">
        <v>1631</v>
      </c>
      <c r="G64" s="3">
        <v>2057</v>
      </c>
      <c r="H64" s="3">
        <v>1197</v>
      </c>
      <c r="I64" s="3">
        <v>2520</v>
      </c>
      <c r="J64" s="3">
        <v>72</v>
      </c>
      <c r="K64" s="3">
        <v>46</v>
      </c>
    </row>
    <row r="65" spans="1:11" ht="12.75">
      <c r="A65" s="1">
        <f t="shared" si="0"/>
        <v>0.004166666666666707</v>
      </c>
      <c r="B65" s="2">
        <v>0.4291666666666667</v>
      </c>
      <c r="C65" s="3">
        <v>61</v>
      </c>
      <c r="D65" s="3">
        <v>585</v>
      </c>
      <c r="E65" s="3">
        <v>2061</v>
      </c>
      <c r="F65" s="3">
        <v>362</v>
      </c>
      <c r="G65" s="3">
        <v>1669</v>
      </c>
      <c r="H65" s="3">
        <v>2069</v>
      </c>
      <c r="I65" s="3">
        <v>3009</v>
      </c>
      <c r="J65" s="3">
        <v>79</v>
      </c>
      <c r="K65" s="3">
        <v>59</v>
      </c>
    </row>
    <row r="66" spans="1:11" ht="12.75">
      <c r="A66" s="1">
        <f t="shared" si="0"/>
        <v>0.004166666666666652</v>
      </c>
      <c r="B66" s="2">
        <v>0.43333333333333335</v>
      </c>
      <c r="C66" s="3">
        <v>62</v>
      </c>
      <c r="D66" s="3">
        <v>1780</v>
      </c>
      <c r="E66" s="3">
        <v>2150</v>
      </c>
      <c r="F66" s="3">
        <v>2339</v>
      </c>
      <c r="G66" s="3">
        <v>988</v>
      </c>
      <c r="H66" s="3">
        <v>987</v>
      </c>
      <c r="I66" s="3">
        <v>1724</v>
      </c>
      <c r="J66" s="3">
        <v>67</v>
      </c>
      <c r="K66" s="3">
        <v>104</v>
      </c>
    </row>
    <row r="67" spans="1:11" ht="12.75">
      <c r="A67" s="1">
        <f t="shared" si="0"/>
        <v>0.004166666666666652</v>
      </c>
      <c r="B67" s="2">
        <v>0.4375</v>
      </c>
      <c r="C67" s="3">
        <v>63</v>
      </c>
      <c r="D67" s="3">
        <v>3011</v>
      </c>
      <c r="E67" s="3">
        <v>1883</v>
      </c>
      <c r="F67" s="3">
        <v>687</v>
      </c>
      <c r="G67" s="3">
        <v>980</v>
      </c>
      <c r="H67" s="3">
        <v>1013</v>
      </c>
      <c r="I67" s="3">
        <v>1622</v>
      </c>
      <c r="J67" s="3">
        <v>54</v>
      </c>
      <c r="K67" s="3">
        <v>74</v>
      </c>
    </row>
    <row r="68" spans="1:11" ht="12.75">
      <c r="A68" s="1">
        <f t="shared" si="0"/>
        <v>0.004166666666666652</v>
      </c>
      <c r="B68" s="2">
        <v>0.44166666666666665</v>
      </c>
      <c r="C68" s="3">
        <v>64</v>
      </c>
      <c r="D68" s="3">
        <v>473</v>
      </c>
      <c r="E68" s="3">
        <v>2139</v>
      </c>
      <c r="F68" s="3">
        <v>2484</v>
      </c>
      <c r="G68" s="3">
        <v>522</v>
      </c>
      <c r="H68" s="3">
        <v>294</v>
      </c>
      <c r="I68" s="3">
        <v>2543</v>
      </c>
      <c r="J68" s="3">
        <v>14</v>
      </c>
      <c r="K68" s="3">
        <v>55</v>
      </c>
    </row>
    <row r="69" spans="1:11" ht="12.75">
      <c r="A69" s="1">
        <f t="shared" si="0"/>
        <v>0.004166666666666652</v>
      </c>
      <c r="B69" s="2">
        <v>0.4458333333333333</v>
      </c>
      <c r="C69" s="3">
        <v>65</v>
      </c>
      <c r="D69" s="3">
        <v>2485</v>
      </c>
      <c r="E69" s="3">
        <v>1266</v>
      </c>
      <c r="F69" s="3">
        <v>3006</v>
      </c>
      <c r="G69" s="3">
        <v>1631</v>
      </c>
      <c r="H69" s="3">
        <v>2061</v>
      </c>
      <c r="I69" s="3">
        <v>2069</v>
      </c>
      <c r="J69" s="3">
        <v>92</v>
      </c>
      <c r="K69" s="3">
        <v>38</v>
      </c>
    </row>
    <row r="70" spans="1:11" ht="12.75">
      <c r="A70" s="1">
        <f t="shared" si="0"/>
        <v>0.004166666666666707</v>
      </c>
      <c r="B70" s="2">
        <v>0.45</v>
      </c>
      <c r="C70" s="3">
        <v>66</v>
      </c>
      <c r="D70" s="3">
        <v>362</v>
      </c>
      <c r="E70" s="3">
        <v>2993</v>
      </c>
      <c r="F70" s="3">
        <v>987</v>
      </c>
      <c r="G70" s="3">
        <v>1540</v>
      </c>
      <c r="H70" s="3">
        <v>330</v>
      </c>
      <c r="I70" s="3">
        <v>2057</v>
      </c>
      <c r="J70" s="3">
        <v>42</v>
      </c>
      <c r="K70" s="3">
        <v>70</v>
      </c>
    </row>
    <row r="71" spans="1:11" ht="12.75">
      <c r="A71" s="1">
        <f aca="true" t="shared" si="1" ref="A71:A76">B71-B70</f>
        <v>0.004166666666666652</v>
      </c>
      <c r="B71" s="2">
        <v>0.45416666666666666</v>
      </c>
      <c r="C71" s="3">
        <v>67</v>
      </c>
      <c r="D71" s="3">
        <v>2339</v>
      </c>
      <c r="E71" s="3">
        <v>2520</v>
      </c>
      <c r="F71" s="3">
        <v>980</v>
      </c>
      <c r="G71" s="3">
        <v>1160</v>
      </c>
      <c r="H71" s="3">
        <v>3011</v>
      </c>
      <c r="I71" s="3">
        <v>1572</v>
      </c>
      <c r="J71" s="3">
        <v>44</v>
      </c>
      <c r="K71" s="3">
        <v>71</v>
      </c>
    </row>
    <row r="72" spans="1:11" ht="12.75">
      <c r="A72" s="1">
        <f t="shared" si="1"/>
        <v>0.004166666666666652</v>
      </c>
      <c r="B72" s="2">
        <v>0.4583333333333333</v>
      </c>
      <c r="C72" s="3">
        <v>68</v>
      </c>
      <c r="D72" s="3">
        <v>1724</v>
      </c>
      <c r="E72" s="3">
        <v>3009</v>
      </c>
      <c r="F72" s="3">
        <v>1548</v>
      </c>
      <c r="G72" s="3">
        <v>2139</v>
      </c>
      <c r="H72" s="3">
        <v>1013</v>
      </c>
      <c r="I72" s="3">
        <v>8</v>
      </c>
      <c r="J72" s="3">
        <v>44</v>
      </c>
      <c r="K72" s="3">
        <v>36</v>
      </c>
    </row>
    <row r="73" spans="1:11" ht="12.75">
      <c r="A73" s="1">
        <f t="shared" si="1"/>
        <v>0.004166666666666707</v>
      </c>
      <c r="B73" s="2">
        <v>0.4625</v>
      </c>
      <c r="C73" s="3">
        <v>69</v>
      </c>
      <c r="D73" s="3">
        <v>687</v>
      </c>
      <c r="E73" s="3">
        <v>1703</v>
      </c>
      <c r="F73" s="3">
        <v>2037</v>
      </c>
      <c r="G73" s="3">
        <v>973</v>
      </c>
      <c r="H73" s="3">
        <v>1538</v>
      </c>
      <c r="I73" s="3">
        <v>2484</v>
      </c>
      <c r="J73" s="3">
        <v>24</v>
      </c>
      <c r="K73" s="3">
        <v>86</v>
      </c>
    </row>
    <row r="74" spans="1:11" ht="12.75">
      <c r="A74" s="1">
        <f t="shared" si="1"/>
        <v>0.004166666666666596</v>
      </c>
      <c r="B74" s="2">
        <v>0.4666666666666666</v>
      </c>
      <c r="C74" s="3">
        <v>70</v>
      </c>
      <c r="D74" s="3">
        <v>522</v>
      </c>
      <c r="E74" s="3">
        <v>2034</v>
      </c>
      <c r="F74" s="3">
        <v>2984</v>
      </c>
      <c r="G74" s="3">
        <v>585</v>
      </c>
      <c r="H74" s="3">
        <v>1780</v>
      </c>
      <c r="I74" s="3">
        <v>60</v>
      </c>
      <c r="J74" s="3">
        <v>63</v>
      </c>
      <c r="K74" s="3">
        <v>36</v>
      </c>
    </row>
    <row r="75" spans="1:11" ht="12.75">
      <c r="A75" s="1">
        <f t="shared" si="1"/>
        <v>0.004166666666666763</v>
      </c>
      <c r="B75" s="2">
        <v>0.4708333333333334</v>
      </c>
      <c r="C75" s="3">
        <v>71</v>
      </c>
      <c r="D75" s="3">
        <v>1197</v>
      </c>
      <c r="E75" s="3">
        <v>254</v>
      </c>
      <c r="F75" s="3">
        <v>988</v>
      </c>
      <c r="G75" s="3">
        <v>1669</v>
      </c>
      <c r="H75" s="3">
        <v>1883</v>
      </c>
      <c r="I75" s="3">
        <v>2543</v>
      </c>
      <c r="J75" s="3">
        <v>76</v>
      </c>
      <c r="K75" s="3">
        <v>59</v>
      </c>
    </row>
    <row r="76" spans="1:11" ht="12.75">
      <c r="A76" s="1">
        <f t="shared" si="1"/>
        <v>0.004166666666666596</v>
      </c>
      <c r="B76" s="2">
        <v>0.475</v>
      </c>
      <c r="C76" s="3">
        <v>72</v>
      </c>
      <c r="D76" s="3">
        <v>473</v>
      </c>
      <c r="E76" s="3">
        <v>294</v>
      </c>
      <c r="F76" s="3">
        <v>1622</v>
      </c>
      <c r="G76" s="3">
        <v>3021</v>
      </c>
      <c r="H76" s="3">
        <v>989</v>
      </c>
      <c r="I76" s="3">
        <v>2150</v>
      </c>
      <c r="J76" s="3">
        <v>60</v>
      </c>
      <c r="K76" s="3">
        <v>18</v>
      </c>
    </row>
    <row r="77" spans="1:11" ht="12.75">
      <c r="A77" s="4">
        <f>AVERAGE(A58:A76)</f>
        <v>0.004166666666666667</v>
      </c>
      <c r="H77" t="s">
        <v>104</v>
      </c>
      <c r="J77">
        <f>SUM(J3:J76)</f>
        <v>3812</v>
      </c>
      <c r="K77">
        <f>SUM(K3:K76)</f>
        <v>3856</v>
      </c>
    </row>
    <row r="78" spans="8:11" ht="12.75">
      <c r="H78" t="s">
        <v>105</v>
      </c>
      <c r="K78">
        <f>(J77+K77)/C76/2</f>
        <v>53.25</v>
      </c>
    </row>
    <row r="79" spans="1:2" ht="12.75">
      <c r="A79" s="4">
        <f>AVERAGE(A58:A76,A4:A54)</f>
        <v>0.004227053140096619</v>
      </c>
      <c r="B79" t="s">
        <v>14</v>
      </c>
    </row>
    <row r="81" ht="12.75">
      <c r="A81"/>
    </row>
    <row r="82" ht="12.75">
      <c r="A82"/>
    </row>
    <row r="83" ht="12.75">
      <c r="A83"/>
    </row>
    <row r="84" spans="1:11" ht="12.75">
      <c r="A84" s="36" t="s">
        <v>157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24">
      <c r="A85" s="21" t="s">
        <v>153</v>
      </c>
      <c r="B85" s="21" t="s">
        <v>158</v>
      </c>
      <c r="C85" s="21" t="s">
        <v>154</v>
      </c>
      <c r="D85" s="21" t="s">
        <v>6</v>
      </c>
      <c r="E85" s="21" t="s">
        <v>7</v>
      </c>
      <c r="F85" s="21" t="s">
        <v>8</v>
      </c>
      <c r="G85" s="21" t="s">
        <v>9</v>
      </c>
      <c r="H85" s="21" t="s">
        <v>10</v>
      </c>
      <c r="I85" s="21" t="s">
        <v>11</v>
      </c>
      <c r="J85" s="21" t="s">
        <v>155</v>
      </c>
      <c r="K85" s="21" t="s">
        <v>156</v>
      </c>
    </row>
    <row r="86" spans="1:11" ht="12.75">
      <c r="A86" s="2">
        <v>0.5416666666666666</v>
      </c>
      <c r="B86" s="29" t="s">
        <v>159</v>
      </c>
      <c r="C86" s="3">
        <v>1</v>
      </c>
      <c r="D86" s="3">
        <v>2339</v>
      </c>
      <c r="E86" s="3">
        <v>254</v>
      </c>
      <c r="F86" s="3">
        <v>1538</v>
      </c>
      <c r="G86" s="3">
        <v>8</v>
      </c>
      <c r="H86" s="3">
        <v>2061</v>
      </c>
      <c r="I86" s="3">
        <v>2543</v>
      </c>
      <c r="J86" s="3">
        <v>32</v>
      </c>
      <c r="K86" s="3">
        <v>46</v>
      </c>
    </row>
    <row r="87" spans="1:11" ht="12.75">
      <c r="A87" s="2">
        <v>0.5479166666666667</v>
      </c>
      <c r="B87" s="29" t="s">
        <v>160</v>
      </c>
      <c r="C87" s="3">
        <v>2</v>
      </c>
      <c r="D87" s="3">
        <v>330</v>
      </c>
      <c r="E87" s="3">
        <v>3006</v>
      </c>
      <c r="F87" s="3">
        <v>1197</v>
      </c>
      <c r="G87" s="3">
        <v>973</v>
      </c>
      <c r="H87" s="3">
        <v>687</v>
      </c>
      <c r="I87" s="3">
        <v>1883</v>
      </c>
      <c r="J87" s="3">
        <v>86</v>
      </c>
      <c r="K87" s="3">
        <v>84</v>
      </c>
    </row>
    <row r="88" spans="1:11" ht="12.75">
      <c r="A88" s="2">
        <v>0.5541666666666667</v>
      </c>
      <c r="B88" s="29" t="s">
        <v>161</v>
      </c>
      <c r="C88" s="3">
        <v>3</v>
      </c>
      <c r="D88" s="3">
        <v>3009</v>
      </c>
      <c r="E88" s="3">
        <v>1266</v>
      </c>
      <c r="F88" s="3">
        <v>1572</v>
      </c>
      <c r="G88" s="3">
        <v>1540</v>
      </c>
      <c r="H88" s="3">
        <v>1160</v>
      </c>
      <c r="I88" s="3">
        <v>60</v>
      </c>
      <c r="J88" s="3">
        <v>69</v>
      </c>
      <c r="K88" s="3">
        <v>48</v>
      </c>
    </row>
    <row r="89" spans="1:11" ht="12.75">
      <c r="A89" s="2">
        <v>0.5604166666666667</v>
      </c>
      <c r="B89" s="29" t="s">
        <v>162</v>
      </c>
      <c r="C89" s="3">
        <v>4</v>
      </c>
      <c r="D89" s="3">
        <v>1622</v>
      </c>
      <c r="E89" s="3">
        <v>987</v>
      </c>
      <c r="F89" s="3">
        <v>1013</v>
      </c>
      <c r="G89" s="3">
        <v>585</v>
      </c>
      <c r="H89" s="3">
        <v>294</v>
      </c>
      <c r="I89" s="3">
        <v>980</v>
      </c>
      <c r="J89" s="3">
        <v>66</v>
      </c>
      <c r="K89" s="3">
        <v>62</v>
      </c>
    </row>
    <row r="90" spans="1:11" ht="12.75">
      <c r="A90" s="2">
        <v>0.5666666666666667</v>
      </c>
      <c r="B90" s="29" t="s">
        <v>163</v>
      </c>
      <c r="C90" s="3">
        <v>5</v>
      </c>
      <c r="D90" s="3">
        <v>2339</v>
      </c>
      <c r="E90" s="3">
        <v>254</v>
      </c>
      <c r="F90" s="3">
        <v>1538</v>
      </c>
      <c r="G90" s="3">
        <v>2543</v>
      </c>
      <c r="H90" s="3">
        <v>8</v>
      </c>
      <c r="I90" s="3">
        <v>2061</v>
      </c>
      <c r="J90" s="3">
        <v>59</v>
      </c>
      <c r="K90" s="3">
        <v>44</v>
      </c>
    </row>
    <row r="91" spans="1:11" ht="12.75">
      <c r="A91" s="2">
        <v>0.5729166666666666</v>
      </c>
      <c r="B91" s="29" t="s">
        <v>164</v>
      </c>
      <c r="C91" s="3">
        <v>6</v>
      </c>
      <c r="D91" s="3">
        <v>330</v>
      </c>
      <c r="E91" s="3">
        <v>3006</v>
      </c>
      <c r="F91" s="3">
        <v>1197</v>
      </c>
      <c r="G91" s="3">
        <v>687</v>
      </c>
      <c r="H91" s="3">
        <v>1883</v>
      </c>
      <c r="I91" s="3">
        <v>973</v>
      </c>
      <c r="J91" s="3">
        <v>102</v>
      </c>
      <c r="K91" s="3">
        <v>70</v>
      </c>
    </row>
    <row r="92" spans="1:11" ht="12.75">
      <c r="A92" s="2">
        <v>0.5791666666666667</v>
      </c>
      <c r="B92" s="29" t="s">
        <v>165</v>
      </c>
      <c r="C92" s="3">
        <v>7</v>
      </c>
      <c r="D92" s="3">
        <v>1572</v>
      </c>
      <c r="E92" s="3">
        <v>1266</v>
      </c>
      <c r="F92" s="3">
        <v>3009</v>
      </c>
      <c r="G92" s="3">
        <v>1160</v>
      </c>
      <c r="H92" s="3">
        <v>1540</v>
      </c>
      <c r="I92" s="3">
        <v>60</v>
      </c>
      <c r="J92" s="3">
        <v>64</v>
      </c>
      <c r="K92" s="3">
        <v>54</v>
      </c>
    </row>
    <row r="93" spans="1:11" ht="12.75">
      <c r="A93" s="2">
        <v>0.5854166666666667</v>
      </c>
      <c r="B93" s="29" t="s">
        <v>166</v>
      </c>
      <c r="C93" s="3">
        <v>8</v>
      </c>
      <c r="D93" s="3">
        <v>1622</v>
      </c>
      <c r="E93" s="3">
        <v>987</v>
      </c>
      <c r="F93" s="3">
        <v>1013</v>
      </c>
      <c r="G93" s="3">
        <v>980</v>
      </c>
      <c r="H93" s="3">
        <v>294</v>
      </c>
      <c r="I93" s="3">
        <v>585</v>
      </c>
      <c r="J93" s="3">
        <v>68</v>
      </c>
      <c r="K93" s="3">
        <v>62</v>
      </c>
    </row>
    <row r="94" spans="1:11" ht="12.75">
      <c r="A94" s="2">
        <v>0.5916666666666667</v>
      </c>
      <c r="B94" s="29" t="s">
        <v>167</v>
      </c>
      <c r="C94" s="3">
        <v>9</v>
      </c>
      <c r="D94" s="3">
        <v>2339</v>
      </c>
      <c r="E94" s="3">
        <v>1538</v>
      </c>
      <c r="F94" s="3">
        <v>254</v>
      </c>
      <c r="G94" s="3">
        <v>8</v>
      </c>
      <c r="H94" s="3">
        <v>2543</v>
      </c>
      <c r="I94" s="3">
        <v>2061</v>
      </c>
      <c r="J94" s="3">
        <v>96</v>
      </c>
      <c r="K94" s="3">
        <v>34</v>
      </c>
    </row>
    <row r="95" spans="1:11" ht="12.75">
      <c r="A95" s="2">
        <v>0.6166666666666667</v>
      </c>
      <c r="B95" s="29" t="s">
        <v>170</v>
      </c>
      <c r="C95" s="3">
        <v>13</v>
      </c>
      <c r="D95" s="3">
        <v>254</v>
      </c>
      <c r="E95" s="3">
        <v>1538</v>
      </c>
      <c r="F95" s="3">
        <v>2339</v>
      </c>
      <c r="G95" s="3">
        <v>3006</v>
      </c>
      <c r="H95" s="3">
        <v>1197</v>
      </c>
      <c r="I95" s="3">
        <v>330</v>
      </c>
      <c r="J95" s="3">
        <v>96</v>
      </c>
      <c r="K95" s="3">
        <v>62</v>
      </c>
    </row>
    <row r="96" spans="1:11" ht="12.75">
      <c r="A96" s="2">
        <v>0.6229166666666667</v>
      </c>
      <c r="B96" s="29" t="s">
        <v>171</v>
      </c>
      <c r="C96" s="3">
        <v>14</v>
      </c>
      <c r="D96" s="3">
        <v>1266</v>
      </c>
      <c r="E96" s="3">
        <v>3009</v>
      </c>
      <c r="F96" s="3">
        <v>1572</v>
      </c>
      <c r="G96" s="3">
        <v>1013</v>
      </c>
      <c r="H96" s="3">
        <v>1622</v>
      </c>
      <c r="I96" s="3">
        <v>987</v>
      </c>
      <c r="J96" s="3">
        <v>58</v>
      </c>
      <c r="K96" s="3">
        <v>98</v>
      </c>
    </row>
    <row r="97" spans="1:11" ht="12.75">
      <c r="A97" s="2">
        <v>0.6291666666666667</v>
      </c>
      <c r="B97" s="29" t="s">
        <v>172</v>
      </c>
      <c r="C97" s="3">
        <v>15</v>
      </c>
      <c r="D97" s="3">
        <v>2339</v>
      </c>
      <c r="E97" s="3">
        <v>1538</v>
      </c>
      <c r="F97" s="3">
        <v>254</v>
      </c>
      <c r="G97" s="3">
        <v>330</v>
      </c>
      <c r="H97" s="3">
        <v>3006</v>
      </c>
      <c r="I97" s="3">
        <v>1197</v>
      </c>
      <c r="J97" s="3">
        <v>74</v>
      </c>
      <c r="K97" s="3">
        <v>78</v>
      </c>
    </row>
    <row r="98" spans="1:11" ht="12.75">
      <c r="A98" s="2">
        <v>0.6354166666666666</v>
      </c>
      <c r="B98" s="29" t="s">
        <v>173</v>
      </c>
      <c r="C98" s="3">
        <v>16</v>
      </c>
      <c r="D98" s="3">
        <v>1572</v>
      </c>
      <c r="E98" s="3">
        <v>1266</v>
      </c>
      <c r="F98" s="3">
        <v>3009</v>
      </c>
      <c r="G98" s="3">
        <v>1622</v>
      </c>
      <c r="H98" s="3">
        <v>1013</v>
      </c>
      <c r="I98" s="3">
        <v>987</v>
      </c>
      <c r="J98" s="3">
        <v>60</v>
      </c>
      <c r="K98" s="3">
        <v>90</v>
      </c>
    </row>
    <row r="99" spans="1:11" ht="12.75">
      <c r="A99" s="2">
        <v>0.6416666666666667</v>
      </c>
      <c r="B99" s="29" t="s">
        <v>174</v>
      </c>
      <c r="C99" s="3">
        <v>17</v>
      </c>
      <c r="D99" s="3">
        <v>1538</v>
      </c>
      <c r="E99" s="3">
        <v>2339</v>
      </c>
      <c r="F99" s="3">
        <v>254</v>
      </c>
      <c r="G99" s="3">
        <v>3006</v>
      </c>
      <c r="H99" s="3">
        <v>1197</v>
      </c>
      <c r="I99" s="3">
        <v>330</v>
      </c>
      <c r="J99" s="3">
        <v>56</v>
      </c>
      <c r="K99" s="3">
        <v>80</v>
      </c>
    </row>
    <row r="100" spans="1:11" ht="12.75">
      <c r="A100" s="2">
        <v>0.6541666666666667</v>
      </c>
      <c r="B100" s="29" t="s">
        <v>176</v>
      </c>
      <c r="C100" s="3">
        <v>19</v>
      </c>
      <c r="D100" s="3">
        <v>3006</v>
      </c>
      <c r="E100" s="3">
        <v>330</v>
      </c>
      <c r="F100" s="3">
        <v>1197</v>
      </c>
      <c r="G100" s="3">
        <v>1013</v>
      </c>
      <c r="H100" s="3">
        <v>1622</v>
      </c>
      <c r="I100" s="3">
        <v>987</v>
      </c>
      <c r="J100" s="3">
        <v>84</v>
      </c>
      <c r="K100" s="3">
        <v>64</v>
      </c>
    </row>
    <row r="101" spans="1:11" ht="12.75">
      <c r="A101" s="2">
        <v>0.6604166666666667</v>
      </c>
      <c r="B101" s="29" t="s">
        <v>177</v>
      </c>
      <c r="C101" s="3">
        <v>20</v>
      </c>
      <c r="D101" s="3">
        <v>3006</v>
      </c>
      <c r="E101" s="3">
        <v>330</v>
      </c>
      <c r="F101" s="3">
        <v>1197</v>
      </c>
      <c r="G101" s="3">
        <v>987</v>
      </c>
      <c r="H101" s="3">
        <v>1622</v>
      </c>
      <c r="I101" s="3">
        <v>1013</v>
      </c>
      <c r="J101" s="3">
        <v>62</v>
      </c>
      <c r="K101" s="3">
        <v>72</v>
      </c>
    </row>
    <row r="102" spans="1:11" ht="12.75">
      <c r="A102" s="2">
        <v>0.6666666666666666</v>
      </c>
      <c r="B102" s="29" t="s">
        <v>178</v>
      </c>
      <c r="C102" s="3">
        <v>21</v>
      </c>
      <c r="D102" s="3">
        <v>1197</v>
      </c>
      <c r="E102" s="3">
        <v>3006</v>
      </c>
      <c r="F102" s="3">
        <v>330</v>
      </c>
      <c r="G102" s="3">
        <v>1013</v>
      </c>
      <c r="H102" s="3">
        <v>987</v>
      </c>
      <c r="I102" s="3">
        <v>1622</v>
      </c>
      <c r="J102" s="3">
        <v>54</v>
      </c>
      <c r="K102" s="3">
        <v>70</v>
      </c>
    </row>
    <row r="103" spans="8:11" ht="12.75">
      <c r="H103" t="s">
        <v>104</v>
      </c>
      <c r="J103">
        <f>SUM(J86:J102)</f>
        <v>1186</v>
      </c>
      <c r="K103">
        <f>SUM(K86:K102)</f>
        <v>1118</v>
      </c>
    </row>
    <row r="104" spans="8:11" ht="12.75">
      <c r="H104" t="s">
        <v>105</v>
      </c>
      <c r="K104">
        <f>(J103+K103)/C102/2</f>
        <v>54.857142857142854</v>
      </c>
    </row>
  </sheetData>
  <sheetProtection/>
  <mergeCells count="1">
    <mergeCell ref="A84:K84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66">
      <selection activeCell="K90" sqref="K90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76</v>
      </c>
      <c r="B1" t="s">
        <v>77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0.4166666666666667</v>
      </c>
      <c r="C3" s="3">
        <v>1</v>
      </c>
      <c r="D3" s="3">
        <v>2460</v>
      </c>
      <c r="E3" s="3">
        <v>1859</v>
      </c>
      <c r="F3" s="3">
        <v>359</v>
      </c>
      <c r="G3" s="3">
        <v>2628</v>
      </c>
      <c r="H3" s="3">
        <v>2444</v>
      </c>
      <c r="I3" s="3">
        <v>3105</v>
      </c>
      <c r="J3" s="3">
        <v>44</v>
      </c>
      <c r="K3" s="3">
        <v>44</v>
      </c>
    </row>
    <row r="4" spans="1:11" ht="12.75">
      <c r="A4" s="1">
        <f>B4-B3</f>
        <v>0.004861111111111094</v>
      </c>
      <c r="B4" s="2">
        <v>0.4215277777777778</v>
      </c>
      <c r="C4" s="3">
        <v>2</v>
      </c>
      <c r="D4" s="3">
        <v>2467</v>
      </c>
      <c r="E4" s="3">
        <v>2465</v>
      </c>
      <c r="F4" s="3">
        <v>1138</v>
      </c>
      <c r="G4" s="3">
        <v>368</v>
      </c>
      <c r="H4" s="3">
        <v>2441</v>
      </c>
      <c r="I4" s="3">
        <v>1834</v>
      </c>
      <c r="J4" s="3">
        <v>18</v>
      </c>
      <c r="K4" s="3">
        <v>62</v>
      </c>
    </row>
    <row r="5" spans="1:11" ht="12.75">
      <c r="A5" s="1">
        <f aca="true" t="shared" si="0" ref="A5:A65">B5-B4</f>
        <v>0.004861111111111094</v>
      </c>
      <c r="B5" s="2">
        <v>0.4263888888888889</v>
      </c>
      <c r="C5" s="3">
        <v>3</v>
      </c>
      <c r="D5" s="3">
        <v>2455</v>
      </c>
      <c r="E5" s="3">
        <v>2896</v>
      </c>
      <c r="F5" s="3">
        <v>2439</v>
      </c>
      <c r="G5" s="3">
        <v>2504</v>
      </c>
      <c r="H5" s="3">
        <v>2437</v>
      </c>
      <c r="I5" s="3">
        <v>2348</v>
      </c>
      <c r="J5" s="3">
        <v>28</v>
      </c>
      <c r="K5" s="3">
        <v>26</v>
      </c>
    </row>
    <row r="6" spans="1:11" ht="12.75">
      <c r="A6" s="1">
        <f t="shared" si="0"/>
        <v>0.005555555555555591</v>
      </c>
      <c r="B6" s="2">
        <v>0.43194444444444446</v>
      </c>
      <c r="C6" s="3">
        <v>4</v>
      </c>
      <c r="D6" s="3">
        <v>2443</v>
      </c>
      <c r="E6" s="3">
        <v>2077</v>
      </c>
      <c r="F6" s="3">
        <v>2853</v>
      </c>
      <c r="G6" s="3">
        <v>2454</v>
      </c>
      <c r="H6" s="3">
        <v>2445</v>
      </c>
      <c r="I6" s="3">
        <v>2438</v>
      </c>
      <c r="J6" s="3">
        <v>57</v>
      </c>
      <c r="K6" s="3">
        <v>64</v>
      </c>
    </row>
    <row r="7" spans="1:11" ht="12.75">
      <c r="A7" s="1">
        <f t="shared" si="0"/>
        <v>0.005555555555555536</v>
      </c>
      <c r="B7" s="2">
        <v>0.4375</v>
      </c>
      <c r="C7" s="3">
        <v>5</v>
      </c>
      <c r="D7" s="3">
        <v>2090</v>
      </c>
      <c r="E7" s="3">
        <v>3008</v>
      </c>
      <c r="F7" s="3">
        <v>2477</v>
      </c>
      <c r="G7" s="3">
        <v>192</v>
      </c>
      <c r="H7" s="3">
        <v>2459</v>
      </c>
      <c r="I7" s="3">
        <v>2932</v>
      </c>
      <c r="J7" s="3">
        <v>40</v>
      </c>
      <c r="K7" s="3">
        <v>65</v>
      </c>
    </row>
    <row r="8" spans="1:11" ht="12.75">
      <c r="A8" s="1">
        <f t="shared" si="0"/>
        <v>0.005555555555555536</v>
      </c>
      <c r="B8" s="2">
        <v>0.44305555555555554</v>
      </c>
      <c r="C8" s="3">
        <v>6</v>
      </c>
      <c r="D8" s="3">
        <v>2453</v>
      </c>
      <c r="E8" s="3">
        <v>2813</v>
      </c>
      <c r="F8" s="3">
        <v>2465</v>
      </c>
      <c r="G8" s="3">
        <v>2629</v>
      </c>
      <c r="H8" s="3">
        <v>2348</v>
      </c>
      <c r="I8" s="3">
        <v>2443</v>
      </c>
      <c r="J8" s="3">
        <v>28</v>
      </c>
      <c r="K8" s="3">
        <v>47</v>
      </c>
    </row>
    <row r="9" spans="1:11" ht="12.75">
      <c r="A9" s="1">
        <f t="shared" si="0"/>
        <v>0.004166666666666652</v>
      </c>
      <c r="B9" s="2">
        <v>0.4472222222222222</v>
      </c>
      <c r="C9" s="3">
        <v>7</v>
      </c>
      <c r="D9" s="3">
        <v>2853</v>
      </c>
      <c r="E9" s="3">
        <v>2437</v>
      </c>
      <c r="F9" s="3">
        <v>2628</v>
      </c>
      <c r="G9" s="3">
        <v>2441</v>
      </c>
      <c r="H9" s="3">
        <v>3105</v>
      </c>
      <c r="I9" s="3">
        <v>1859</v>
      </c>
      <c r="J9" s="3">
        <v>34</v>
      </c>
      <c r="K9" s="3">
        <v>36</v>
      </c>
    </row>
    <row r="10" spans="1:11" ht="12.75">
      <c r="A10" s="1">
        <f t="shared" si="0"/>
        <v>0.00833333333333336</v>
      </c>
      <c r="B10" s="2">
        <v>0.45555555555555555</v>
      </c>
      <c r="C10" s="3">
        <v>8</v>
      </c>
      <c r="D10" s="3">
        <v>2813</v>
      </c>
      <c r="E10" s="3">
        <v>2932</v>
      </c>
      <c r="F10" s="3">
        <v>2455</v>
      </c>
      <c r="G10" s="3">
        <v>1138</v>
      </c>
      <c r="H10" s="3">
        <v>2439</v>
      </c>
      <c r="I10" s="3">
        <v>2438</v>
      </c>
      <c r="J10" s="3">
        <v>52</v>
      </c>
      <c r="K10" s="3">
        <v>81</v>
      </c>
    </row>
    <row r="11" spans="1:11" ht="12.75">
      <c r="A11" s="1">
        <f t="shared" si="0"/>
        <v>0.004166666666666652</v>
      </c>
      <c r="B11" s="2">
        <v>0.4597222222222222</v>
      </c>
      <c r="C11" s="3">
        <v>9</v>
      </c>
      <c r="D11" s="3">
        <v>192</v>
      </c>
      <c r="E11" s="3">
        <v>2453</v>
      </c>
      <c r="F11" s="3">
        <v>368</v>
      </c>
      <c r="G11" s="3">
        <v>359</v>
      </c>
      <c r="H11" s="3">
        <v>2459</v>
      </c>
      <c r="I11" s="3">
        <v>2454</v>
      </c>
      <c r="J11" s="3">
        <v>72</v>
      </c>
      <c r="K11" s="3">
        <v>36</v>
      </c>
    </row>
    <row r="12" spans="1:11" ht="12.75">
      <c r="A12" s="1">
        <f t="shared" si="0"/>
        <v>0.004166666666666652</v>
      </c>
      <c r="B12" s="2">
        <v>0.46388888888888885</v>
      </c>
      <c r="C12" s="3">
        <v>10</v>
      </c>
      <c r="D12" s="3">
        <v>3008</v>
      </c>
      <c r="E12" s="3">
        <v>2077</v>
      </c>
      <c r="F12" s="3">
        <v>2445</v>
      </c>
      <c r="G12" s="3">
        <v>2477</v>
      </c>
      <c r="H12" s="3">
        <v>2460</v>
      </c>
      <c r="I12" s="3">
        <v>2896</v>
      </c>
      <c r="J12" s="3">
        <v>32</v>
      </c>
      <c r="K12" s="3">
        <v>26</v>
      </c>
    </row>
    <row r="13" spans="1:11" ht="12.75">
      <c r="A13" s="1">
        <f t="shared" si="0"/>
        <v>0.005555555555555647</v>
      </c>
      <c r="B13" s="2">
        <v>0.4694444444444445</v>
      </c>
      <c r="C13" s="3">
        <v>11</v>
      </c>
      <c r="D13" s="3">
        <v>1834</v>
      </c>
      <c r="E13" s="3">
        <v>2467</v>
      </c>
      <c r="F13" s="3">
        <v>2629</v>
      </c>
      <c r="G13" s="3">
        <v>2444</v>
      </c>
      <c r="H13" s="3">
        <v>2090</v>
      </c>
      <c r="I13" s="3">
        <v>2504</v>
      </c>
      <c r="J13" s="3">
        <v>38</v>
      </c>
      <c r="K13" s="3">
        <v>52</v>
      </c>
    </row>
    <row r="14" spans="1:11" ht="12.75">
      <c r="A14" s="1">
        <f t="shared" si="0"/>
        <v>0.004861111111111038</v>
      </c>
      <c r="B14" s="2">
        <v>0.47430555555555554</v>
      </c>
      <c r="C14" s="3">
        <v>12</v>
      </c>
      <c r="D14" s="3">
        <v>3008</v>
      </c>
      <c r="E14" s="3">
        <v>2441</v>
      </c>
      <c r="F14" s="3">
        <v>2437</v>
      </c>
      <c r="G14" s="3">
        <v>2445</v>
      </c>
      <c r="H14" s="3">
        <v>2459</v>
      </c>
      <c r="I14" s="3">
        <v>2077</v>
      </c>
      <c r="J14" s="3">
        <v>30</v>
      </c>
      <c r="K14" s="3">
        <v>38</v>
      </c>
    </row>
    <row r="15" spans="1:11" ht="12.75">
      <c r="A15" s="1">
        <f t="shared" si="0"/>
        <v>0.004861111111111149</v>
      </c>
      <c r="B15" s="2">
        <v>0.4791666666666667</v>
      </c>
      <c r="C15" s="3">
        <v>13</v>
      </c>
      <c r="D15" s="3">
        <v>2453</v>
      </c>
      <c r="E15" s="3">
        <v>2628</v>
      </c>
      <c r="F15" s="3">
        <v>2465</v>
      </c>
      <c r="G15" s="3">
        <v>1834</v>
      </c>
      <c r="H15" s="3">
        <v>2813</v>
      </c>
      <c r="I15" s="3">
        <v>2477</v>
      </c>
      <c r="J15" s="3">
        <v>46</v>
      </c>
      <c r="K15" s="3">
        <v>24</v>
      </c>
    </row>
    <row r="16" spans="1:11" ht="12.75">
      <c r="A16" s="1">
        <f t="shared" si="0"/>
        <v>0.00347222222222221</v>
      </c>
      <c r="B16" s="2">
        <v>0.4826388888888889</v>
      </c>
      <c r="C16" s="3">
        <v>14</v>
      </c>
      <c r="D16" s="3">
        <v>368</v>
      </c>
      <c r="E16" s="3">
        <v>2460</v>
      </c>
      <c r="F16" s="3">
        <v>2853</v>
      </c>
      <c r="G16" s="3">
        <v>2504</v>
      </c>
      <c r="H16" s="3">
        <v>2439</v>
      </c>
      <c r="I16" s="3">
        <v>359</v>
      </c>
      <c r="J16" s="3">
        <v>38</v>
      </c>
      <c r="K16" s="3">
        <v>52</v>
      </c>
    </row>
    <row r="17" spans="1:11" ht="12.75">
      <c r="A17" s="1">
        <f t="shared" si="0"/>
        <v>0.004861111111111094</v>
      </c>
      <c r="B17" s="2">
        <v>0.4875</v>
      </c>
      <c r="C17" s="3">
        <v>15</v>
      </c>
      <c r="D17" s="3">
        <v>2090</v>
      </c>
      <c r="E17" s="3">
        <v>2454</v>
      </c>
      <c r="F17" s="3">
        <v>2467</v>
      </c>
      <c r="G17" s="3">
        <v>2455</v>
      </c>
      <c r="H17" s="3">
        <v>1138</v>
      </c>
      <c r="I17" s="3">
        <v>2348</v>
      </c>
      <c r="J17" s="3">
        <v>46</v>
      </c>
      <c r="K17" s="3">
        <v>71</v>
      </c>
    </row>
    <row r="18" spans="1:11" ht="12.75">
      <c r="A18" s="1">
        <f t="shared" si="0"/>
        <v>0.004166666666666707</v>
      </c>
      <c r="B18" s="2">
        <v>0.4916666666666667</v>
      </c>
      <c r="C18" s="3">
        <v>16</v>
      </c>
      <c r="D18" s="3">
        <v>3105</v>
      </c>
      <c r="E18" s="3">
        <v>2629</v>
      </c>
      <c r="F18" s="3">
        <v>2438</v>
      </c>
      <c r="G18" s="3">
        <v>1859</v>
      </c>
      <c r="H18" s="3">
        <v>2896</v>
      </c>
      <c r="I18" s="3">
        <v>192</v>
      </c>
      <c r="J18" s="3">
        <v>34</v>
      </c>
      <c r="K18" s="3">
        <v>86</v>
      </c>
    </row>
    <row r="19" spans="1:11" ht="12.75">
      <c r="A19" s="1">
        <f t="shared" si="0"/>
        <v>0.004166666666666652</v>
      </c>
      <c r="B19" s="2">
        <v>0.49583333333333335</v>
      </c>
      <c r="C19" s="3">
        <v>17</v>
      </c>
      <c r="D19" s="3">
        <v>2932</v>
      </c>
      <c r="E19" s="3">
        <v>2443</v>
      </c>
      <c r="F19" s="3">
        <v>2454</v>
      </c>
      <c r="G19" s="3">
        <v>2444</v>
      </c>
      <c r="H19" s="3">
        <v>2439</v>
      </c>
      <c r="I19" s="3">
        <v>2459</v>
      </c>
      <c r="J19" s="3">
        <v>46</v>
      </c>
      <c r="K19" s="3">
        <v>38</v>
      </c>
    </row>
    <row r="20" spans="1:11" ht="12.75">
      <c r="A20" s="1" t="s">
        <v>188</v>
      </c>
      <c r="B20" s="2">
        <v>0.54375</v>
      </c>
      <c r="C20" s="3">
        <v>18</v>
      </c>
      <c r="D20" s="3">
        <v>2477</v>
      </c>
      <c r="E20" s="3">
        <v>2853</v>
      </c>
      <c r="F20" s="3">
        <v>2629</v>
      </c>
      <c r="G20" s="3">
        <v>2460</v>
      </c>
      <c r="H20" s="3">
        <v>2348</v>
      </c>
      <c r="I20" s="3">
        <v>2441</v>
      </c>
      <c r="J20" s="3">
        <v>24</v>
      </c>
      <c r="K20" s="3">
        <v>60</v>
      </c>
    </row>
    <row r="21" spans="1:11" ht="12.75">
      <c r="A21" s="1">
        <f t="shared" si="0"/>
        <v>0.004861111111111094</v>
      </c>
      <c r="B21" s="2">
        <v>0.548611111111111</v>
      </c>
      <c r="C21" s="3">
        <v>19</v>
      </c>
      <c r="D21" s="3">
        <v>3105</v>
      </c>
      <c r="E21" s="3">
        <v>2504</v>
      </c>
      <c r="F21" s="3">
        <v>1834</v>
      </c>
      <c r="G21" s="3">
        <v>2455</v>
      </c>
      <c r="H21" s="3">
        <v>3008</v>
      </c>
      <c r="I21" s="3">
        <v>2438</v>
      </c>
      <c r="J21" s="3">
        <v>42</v>
      </c>
      <c r="K21" s="3">
        <v>24</v>
      </c>
    </row>
    <row r="22" spans="1:11" ht="12.75">
      <c r="A22" s="1">
        <f t="shared" si="0"/>
        <v>0.003472222222222321</v>
      </c>
      <c r="B22" s="2">
        <v>0.5520833333333334</v>
      </c>
      <c r="C22" s="3">
        <v>20</v>
      </c>
      <c r="D22" s="3">
        <v>2453</v>
      </c>
      <c r="E22" s="3">
        <v>2090</v>
      </c>
      <c r="F22" s="3">
        <v>359</v>
      </c>
      <c r="G22" s="3">
        <v>2444</v>
      </c>
      <c r="H22" s="3">
        <v>2813</v>
      </c>
      <c r="I22" s="3">
        <v>2443</v>
      </c>
      <c r="J22" s="3">
        <v>66</v>
      </c>
      <c r="K22" s="3">
        <v>34</v>
      </c>
    </row>
    <row r="23" spans="1:11" ht="12.75">
      <c r="A23" s="1">
        <f t="shared" si="0"/>
        <v>0.004166666666666652</v>
      </c>
      <c r="B23" s="2">
        <v>0.55625</v>
      </c>
      <c r="C23" s="3">
        <v>21</v>
      </c>
      <c r="D23" s="3">
        <v>1859</v>
      </c>
      <c r="E23" s="3">
        <v>368</v>
      </c>
      <c r="F23" s="3">
        <v>2077</v>
      </c>
      <c r="G23" s="3">
        <v>2437</v>
      </c>
      <c r="H23" s="3">
        <v>2465</v>
      </c>
      <c r="I23" s="3">
        <v>2896</v>
      </c>
      <c r="J23" s="3">
        <v>38</v>
      </c>
      <c r="K23" s="3">
        <v>34</v>
      </c>
    </row>
    <row r="24" spans="1:11" ht="12.75">
      <c r="A24" s="1">
        <f t="shared" si="0"/>
        <v>0.004861111111111094</v>
      </c>
      <c r="B24" s="2">
        <v>0.5611111111111111</v>
      </c>
      <c r="C24" s="3">
        <v>22</v>
      </c>
      <c r="D24" s="3">
        <v>2467</v>
      </c>
      <c r="E24" s="3">
        <v>192</v>
      </c>
      <c r="F24" s="3">
        <v>2445</v>
      </c>
      <c r="G24" s="3">
        <v>2628</v>
      </c>
      <c r="H24" s="3">
        <v>2932</v>
      </c>
      <c r="I24" s="3">
        <v>1138</v>
      </c>
      <c r="J24" s="3">
        <v>60</v>
      </c>
      <c r="K24" s="3">
        <v>60</v>
      </c>
    </row>
    <row r="25" spans="1:11" ht="12.75">
      <c r="A25" s="1">
        <f t="shared" si="0"/>
        <v>0.00347222222222221</v>
      </c>
      <c r="B25" s="2">
        <v>0.5645833333333333</v>
      </c>
      <c r="C25" s="3">
        <v>23</v>
      </c>
      <c r="D25" s="3">
        <v>2444</v>
      </c>
      <c r="E25" s="3">
        <v>2438</v>
      </c>
      <c r="F25" s="3">
        <v>2460</v>
      </c>
      <c r="G25" s="3">
        <v>3008</v>
      </c>
      <c r="H25" s="3">
        <v>368</v>
      </c>
      <c r="I25" s="3">
        <v>2465</v>
      </c>
      <c r="J25" s="3">
        <v>58</v>
      </c>
      <c r="K25" s="3">
        <v>43</v>
      </c>
    </row>
    <row r="26" spans="1:11" ht="12.75">
      <c r="A26" s="1">
        <f t="shared" si="0"/>
        <v>0.004861111111111094</v>
      </c>
      <c r="B26" s="2">
        <v>0.5694444444444444</v>
      </c>
      <c r="C26" s="3">
        <v>24</v>
      </c>
      <c r="D26" s="3">
        <v>2439</v>
      </c>
      <c r="E26" s="3">
        <v>2467</v>
      </c>
      <c r="F26" s="3">
        <v>2441</v>
      </c>
      <c r="G26" s="3">
        <v>2477</v>
      </c>
      <c r="H26" s="3">
        <v>2454</v>
      </c>
      <c r="I26" s="3">
        <v>1859</v>
      </c>
      <c r="J26" s="3">
        <v>46</v>
      </c>
      <c r="K26" s="3">
        <v>34</v>
      </c>
    </row>
    <row r="27" spans="1:11" ht="12.75">
      <c r="A27" s="1">
        <f t="shared" si="0"/>
        <v>0.00347222222222221</v>
      </c>
      <c r="B27" s="2">
        <v>0.5729166666666666</v>
      </c>
      <c r="C27" s="3">
        <v>25</v>
      </c>
      <c r="D27" s="3">
        <v>2628</v>
      </c>
      <c r="E27" s="3">
        <v>1834</v>
      </c>
      <c r="F27" s="3">
        <v>2443</v>
      </c>
      <c r="G27" s="3">
        <v>359</v>
      </c>
      <c r="H27" s="3">
        <v>2348</v>
      </c>
      <c r="I27" s="3">
        <v>2077</v>
      </c>
      <c r="J27" s="3">
        <v>36</v>
      </c>
      <c r="K27" s="3">
        <v>66</v>
      </c>
    </row>
    <row r="28" spans="1:11" ht="12.75">
      <c r="A28" s="1">
        <f t="shared" si="0"/>
        <v>0.005555555555555536</v>
      </c>
      <c r="B28" s="2">
        <v>0.5784722222222222</v>
      </c>
      <c r="C28" s="3">
        <v>26</v>
      </c>
      <c r="D28" s="3">
        <v>2813</v>
      </c>
      <c r="E28" s="3">
        <v>2445</v>
      </c>
      <c r="F28" s="3">
        <v>2896</v>
      </c>
      <c r="G28" s="3">
        <v>2629</v>
      </c>
      <c r="H28" s="3">
        <v>2932</v>
      </c>
      <c r="I28" s="3">
        <v>2504</v>
      </c>
      <c r="J28" s="3">
        <v>45</v>
      </c>
      <c r="K28" s="3">
        <v>44</v>
      </c>
    </row>
    <row r="29" spans="1:11" ht="12.75">
      <c r="A29" s="1">
        <f t="shared" si="0"/>
        <v>0.003472222222222321</v>
      </c>
      <c r="B29" s="2">
        <v>0.5819444444444445</v>
      </c>
      <c r="C29" s="3">
        <v>27</v>
      </c>
      <c r="D29" s="3">
        <v>2455</v>
      </c>
      <c r="E29" s="3">
        <v>2090</v>
      </c>
      <c r="F29" s="3">
        <v>2459</v>
      </c>
      <c r="G29" s="3">
        <v>3105</v>
      </c>
      <c r="H29" s="3">
        <v>2453</v>
      </c>
      <c r="I29" s="3">
        <v>2853</v>
      </c>
      <c r="J29" s="3">
        <v>59</v>
      </c>
      <c r="K29" s="3">
        <v>69</v>
      </c>
    </row>
    <row r="30" spans="1:11" ht="12.75">
      <c r="A30" s="1">
        <f t="shared" si="0"/>
        <v>0.011111111111111072</v>
      </c>
      <c r="B30" s="2">
        <v>0.5930555555555556</v>
      </c>
      <c r="C30" s="3">
        <v>28</v>
      </c>
      <c r="D30" s="3">
        <v>192</v>
      </c>
      <c r="E30" s="3">
        <v>1138</v>
      </c>
      <c r="F30" s="3">
        <v>2441</v>
      </c>
      <c r="G30" s="3">
        <v>2437</v>
      </c>
      <c r="H30" s="3">
        <v>2467</v>
      </c>
      <c r="I30" s="3">
        <v>2443</v>
      </c>
      <c r="J30" s="3">
        <v>62</v>
      </c>
      <c r="K30" s="3">
        <v>28</v>
      </c>
    </row>
    <row r="31" spans="1:11" ht="12.75">
      <c r="A31" s="1">
        <f t="shared" si="0"/>
        <v>0.004166666666666652</v>
      </c>
      <c r="B31" s="2">
        <v>0.5972222222222222</v>
      </c>
      <c r="C31" s="3">
        <v>29</v>
      </c>
      <c r="D31" s="3">
        <v>2459</v>
      </c>
      <c r="E31" s="3">
        <v>2628</v>
      </c>
      <c r="F31" s="3">
        <v>2438</v>
      </c>
      <c r="G31" s="3">
        <v>2445</v>
      </c>
      <c r="H31" s="3">
        <v>2439</v>
      </c>
      <c r="I31" s="3">
        <v>2629</v>
      </c>
      <c r="J31" s="3">
        <v>28</v>
      </c>
      <c r="K31" s="3">
        <v>76</v>
      </c>
    </row>
    <row r="32" spans="1:11" ht="12.75">
      <c r="A32" s="1">
        <f t="shared" si="0"/>
        <v>0.004166666666666652</v>
      </c>
      <c r="B32" s="2">
        <v>0.6013888888888889</v>
      </c>
      <c r="C32" s="3">
        <v>30</v>
      </c>
      <c r="D32" s="3">
        <v>2437</v>
      </c>
      <c r="E32" s="3">
        <v>2454</v>
      </c>
      <c r="F32" s="3">
        <v>3105</v>
      </c>
      <c r="G32" s="3">
        <v>2813</v>
      </c>
      <c r="H32" s="3">
        <v>2460</v>
      </c>
      <c r="I32" s="3">
        <v>2090</v>
      </c>
      <c r="J32" s="3">
        <v>22</v>
      </c>
      <c r="K32" s="3">
        <v>54</v>
      </c>
    </row>
    <row r="33" spans="1:11" ht="12.75">
      <c r="A33" s="1">
        <f t="shared" si="0"/>
        <v>0.003472222222222321</v>
      </c>
      <c r="B33" s="2">
        <v>0.6048611111111112</v>
      </c>
      <c r="C33" s="3">
        <v>31</v>
      </c>
      <c r="D33" s="3">
        <v>2504</v>
      </c>
      <c r="E33" s="3">
        <v>368</v>
      </c>
      <c r="F33" s="3">
        <v>2455</v>
      </c>
      <c r="G33" s="3">
        <v>192</v>
      </c>
      <c r="H33" s="3">
        <v>2477</v>
      </c>
      <c r="I33" s="3">
        <v>2077</v>
      </c>
      <c r="J33" s="3">
        <v>76</v>
      </c>
      <c r="K33" s="3">
        <v>48</v>
      </c>
    </row>
    <row r="34" spans="1:11" ht="12.75">
      <c r="A34" s="1">
        <f t="shared" si="0"/>
        <v>0.004166666666666652</v>
      </c>
      <c r="B34" s="2">
        <v>0.6090277777777778</v>
      </c>
      <c r="C34" s="3">
        <v>32</v>
      </c>
      <c r="D34" s="3">
        <v>2932</v>
      </c>
      <c r="E34" s="3">
        <v>3008</v>
      </c>
      <c r="F34" s="3">
        <v>1859</v>
      </c>
      <c r="G34" s="3">
        <v>359</v>
      </c>
      <c r="H34" s="3">
        <v>2465</v>
      </c>
      <c r="I34" s="3">
        <v>1834</v>
      </c>
      <c r="J34" s="3">
        <v>32</v>
      </c>
      <c r="K34" s="3">
        <v>40</v>
      </c>
    </row>
    <row r="35" spans="1:11" ht="12.75">
      <c r="A35" s="1">
        <f t="shared" si="0"/>
        <v>0.004861111111110983</v>
      </c>
      <c r="B35" s="2">
        <v>0.6138888888888888</v>
      </c>
      <c r="C35" s="3">
        <v>33</v>
      </c>
      <c r="D35" s="3">
        <v>2444</v>
      </c>
      <c r="E35" s="3">
        <v>2853</v>
      </c>
      <c r="F35" s="3">
        <v>2348</v>
      </c>
      <c r="G35" s="3">
        <v>2453</v>
      </c>
      <c r="H35" s="3">
        <v>2896</v>
      </c>
      <c r="I35" s="3">
        <v>1138</v>
      </c>
      <c r="J35" s="3">
        <v>46</v>
      </c>
      <c r="K35" s="3">
        <v>43</v>
      </c>
    </row>
    <row r="36" spans="1:11" ht="12.75">
      <c r="A36" s="1">
        <f t="shared" si="0"/>
        <v>0.004166666666666763</v>
      </c>
      <c r="B36" s="2">
        <v>0.6180555555555556</v>
      </c>
      <c r="C36" s="3">
        <v>34</v>
      </c>
      <c r="D36" s="3">
        <v>2628</v>
      </c>
      <c r="E36" s="3">
        <v>2441</v>
      </c>
      <c r="F36" s="3">
        <v>2813</v>
      </c>
      <c r="G36" s="3">
        <v>2090</v>
      </c>
      <c r="H36" s="3">
        <v>368</v>
      </c>
      <c r="I36" s="3">
        <v>2445</v>
      </c>
      <c r="J36" s="3">
        <v>32</v>
      </c>
      <c r="K36" s="3">
        <v>64</v>
      </c>
    </row>
    <row r="37" spans="1:11" ht="12.75">
      <c r="A37" s="1">
        <f t="shared" si="0"/>
        <v>0.004861111111111094</v>
      </c>
      <c r="B37" s="2">
        <v>0.6229166666666667</v>
      </c>
      <c r="C37" s="3">
        <v>35</v>
      </c>
      <c r="D37" s="3">
        <v>2444</v>
      </c>
      <c r="E37" s="3">
        <v>2629</v>
      </c>
      <c r="F37" s="3">
        <v>1859</v>
      </c>
      <c r="G37" s="3">
        <v>2077</v>
      </c>
      <c r="H37" s="3">
        <v>2437</v>
      </c>
      <c r="I37" s="3">
        <v>1138</v>
      </c>
      <c r="J37" s="3">
        <v>26</v>
      </c>
      <c r="K37" s="3">
        <v>66</v>
      </c>
    </row>
    <row r="38" spans="1:11" ht="12.75">
      <c r="A38" s="1">
        <f t="shared" si="0"/>
        <v>0.005555555555555536</v>
      </c>
      <c r="B38" s="2">
        <v>0.6284722222222222</v>
      </c>
      <c r="C38" s="3">
        <v>36</v>
      </c>
      <c r="D38" s="3">
        <v>1834</v>
      </c>
      <c r="E38" s="3">
        <v>2460</v>
      </c>
      <c r="F38" s="3">
        <v>3008</v>
      </c>
      <c r="G38" s="3">
        <v>2443</v>
      </c>
      <c r="H38" s="3">
        <v>2439</v>
      </c>
      <c r="I38" s="3">
        <v>2453</v>
      </c>
      <c r="J38" s="3">
        <v>8</v>
      </c>
      <c r="K38" s="3">
        <v>37</v>
      </c>
    </row>
    <row r="39" spans="1:11" ht="12.75">
      <c r="A39" s="1">
        <f t="shared" si="0"/>
        <v>0.004166666666666652</v>
      </c>
      <c r="B39" s="2">
        <v>0.6326388888888889</v>
      </c>
      <c r="C39" s="3">
        <v>37</v>
      </c>
      <c r="D39" s="3">
        <v>2932</v>
      </c>
      <c r="E39" s="3">
        <v>2465</v>
      </c>
      <c r="F39" s="3">
        <v>3105</v>
      </c>
      <c r="G39" s="3">
        <v>2853</v>
      </c>
      <c r="H39" s="3">
        <v>2504</v>
      </c>
      <c r="I39" s="3">
        <v>2467</v>
      </c>
      <c r="J39" s="3">
        <v>28</v>
      </c>
      <c r="K39" s="3">
        <v>48</v>
      </c>
    </row>
    <row r="40" spans="1:11" ht="12.75">
      <c r="A40" s="1">
        <f t="shared" si="0"/>
        <v>0.004861111111111094</v>
      </c>
      <c r="B40" s="2">
        <v>0.6375</v>
      </c>
      <c r="C40" s="3">
        <v>38</v>
      </c>
      <c r="D40" s="3">
        <v>2459</v>
      </c>
      <c r="E40" s="3">
        <v>2348</v>
      </c>
      <c r="F40" s="3">
        <v>2477</v>
      </c>
      <c r="G40" s="3">
        <v>192</v>
      </c>
      <c r="H40" s="3">
        <v>2455</v>
      </c>
      <c r="I40" s="3">
        <v>2454</v>
      </c>
      <c r="J40" s="3">
        <v>58</v>
      </c>
      <c r="K40" s="3">
        <v>78</v>
      </c>
    </row>
    <row r="41" spans="1:11" ht="12.75">
      <c r="A41" s="1">
        <f t="shared" si="0"/>
        <v>0.004861111111111094</v>
      </c>
      <c r="B41" s="2">
        <v>0.642361111111111</v>
      </c>
      <c r="C41" s="3">
        <v>39</v>
      </c>
      <c r="D41" s="3">
        <v>2896</v>
      </c>
      <c r="E41" s="3">
        <v>2438</v>
      </c>
      <c r="F41" s="3">
        <v>2504</v>
      </c>
      <c r="G41" s="3">
        <v>359</v>
      </c>
      <c r="H41" s="3">
        <v>2441</v>
      </c>
      <c r="I41" s="3">
        <v>2443</v>
      </c>
      <c r="J41" s="3">
        <v>28</v>
      </c>
      <c r="K41" s="3">
        <v>36</v>
      </c>
    </row>
    <row r="42" spans="1:11" ht="12.75">
      <c r="A42" s="1">
        <f t="shared" si="0"/>
        <v>0.004166666666666763</v>
      </c>
      <c r="B42" s="2">
        <v>0.6465277777777778</v>
      </c>
      <c r="C42" s="3">
        <v>40</v>
      </c>
      <c r="D42" s="3">
        <v>1138</v>
      </c>
      <c r="E42" s="3">
        <v>368</v>
      </c>
      <c r="F42" s="3">
        <v>3105</v>
      </c>
      <c r="G42" s="3">
        <v>2439</v>
      </c>
      <c r="H42" s="3">
        <v>2090</v>
      </c>
      <c r="I42" s="3">
        <v>2077</v>
      </c>
      <c r="J42" s="3">
        <v>72</v>
      </c>
      <c r="K42" s="3">
        <v>18</v>
      </c>
    </row>
    <row r="43" spans="1:11" ht="12.75">
      <c r="A43" s="1">
        <f t="shared" si="0"/>
        <v>0.004166666666666652</v>
      </c>
      <c r="B43" s="2">
        <v>0.6506944444444445</v>
      </c>
      <c r="C43" s="3">
        <v>41</v>
      </c>
      <c r="D43" s="3">
        <v>2467</v>
      </c>
      <c r="E43" s="3">
        <v>2896</v>
      </c>
      <c r="F43" s="3">
        <v>2348</v>
      </c>
      <c r="G43" s="3">
        <v>2460</v>
      </c>
      <c r="H43" s="3">
        <v>2465</v>
      </c>
      <c r="I43" s="3">
        <v>2459</v>
      </c>
      <c r="J43" s="3">
        <v>84</v>
      </c>
      <c r="K43" s="3">
        <v>45</v>
      </c>
    </row>
    <row r="44" spans="1:11" ht="12.75">
      <c r="A44" s="1">
        <f t="shared" si="0"/>
        <v>0.004166666666666652</v>
      </c>
      <c r="B44" s="2">
        <v>0.6548611111111111</v>
      </c>
      <c r="C44" s="3">
        <v>42</v>
      </c>
      <c r="D44" s="3">
        <v>359</v>
      </c>
      <c r="E44" s="3">
        <v>2853</v>
      </c>
      <c r="F44" s="3">
        <v>3008</v>
      </c>
      <c r="G44" s="3">
        <v>2629</v>
      </c>
      <c r="H44" s="3">
        <v>2454</v>
      </c>
      <c r="I44" s="3">
        <v>2628</v>
      </c>
      <c r="J44" s="3">
        <v>54</v>
      </c>
      <c r="K44" s="3">
        <v>14</v>
      </c>
    </row>
    <row r="45" spans="1:11" ht="12.75">
      <c r="A45" s="1">
        <f t="shared" si="0"/>
        <v>0.004166666666666652</v>
      </c>
      <c r="B45" s="2">
        <v>0.6590277777777778</v>
      </c>
      <c r="C45" s="3">
        <v>43</v>
      </c>
      <c r="D45" s="3">
        <v>2813</v>
      </c>
      <c r="E45" s="3">
        <v>192</v>
      </c>
      <c r="F45" s="3">
        <v>2437</v>
      </c>
      <c r="G45" s="3">
        <v>2445</v>
      </c>
      <c r="H45" s="3">
        <v>1834</v>
      </c>
      <c r="I45" s="3">
        <v>2932</v>
      </c>
      <c r="J45" s="3">
        <v>66</v>
      </c>
      <c r="K45" s="3">
        <v>52</v>
      </c>
    </row>
    <row r="46" spans="1:11" ht="12.75">
      <c r="A46" s="1">
        <f t="shared" si="0"/>
        <v>0.00347222222222221</v>
      </c>
      <c r="B46" s="2">
        <v>0.6625</v>
      </c>
      <c r="C46" s="3">
        <v>44</v>
      </c>
      <c r="D46" s="3">
        <v>2438</v>
      </c>
      <c r="E46" s="3">
        <v>1859</v>
      </c>
      <c r="F46" s="3">
        <v>2453</v>
      </c>
      <c r="G46" s="3">
        <v>2444</v>
      </c>
      <c r="H46" s="3">
        <v>2455</v>
      </c>
      <c r="I46" s="3">
        <v>2477</v>
      </c>
      <c r="J46" s="3">
        <v>76</v>
      </c>
      <c r="K46" s="3">
        <v>34</v>
      </c>
    </row>
    <row r="47" spans="1:11" ht="12.75">
      <c r="A47" s="1">
        <f t="shared" si="0"/>
        <v>0.004861111111111094</v>
      </c>
      <c r="B47" s="2">
        <v>0.6673611111111111</v>
      </c>
      <c r="C47" s="3">
        <v>45</v>
      </c>
      <c r="D47" s="3">
        <v>2443</v>
      </c>
      <c r="E47" s="3">
        <v>3008</v>
      </c>
      <c r="F47" s="3">
        <v>3105</v>
      </c>
      <c r="G47" s="3">
        <v>368</v>
      </c>
      <c r="H47" s="3">
        <v>2628</v>
      </c>
      <c r="I47" s="3">
        <v>2348</v>
      </c>
      <c r="J47" s="3">
        <v>22</v>
      </c>
      <c r="K47" s="3">
        <v>86</v>
      </c>
    </row>
    <row r="48" spans="1:11" ht="12.75">
      <c r="A48" s="4">
        <f>AVERAGE(A21:A47,A4:A19)</f>
        <v>0.004715762273901808</v>
      </c>
      <c r="B48" s="2"/>
      <c r="C48" s="3"/>
      <c r="D48" s="3"/>
      <c r="E48" s="3"/>
      <c r="F48" s="3"/>
      <c r="G48" s="3"/>
      <c r="H48" s="3"/>
      <c r="I48" s="3"/>
      <c r="J48" s="3"/>
      <c r="K48" s="3"/>
    </row>
    <row r="49" spans="2:11" ht="12.75"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1" t="s">
        <v>0</v>
      </c>
      <c r="B50" s="2">
        <v>0.4125</v>
      </c>
      <c r="C50" s="3">
        <v>46</v>
      </c>
      <c r="D50" s="3">
        <v>2444</v>
      </c>
      <c r="E50" s="3">
        <v>359</v>
      </c>
      <c r="F50" s="3">
        <v>1138</v>
      </c>
      <c r="G50" s="3">
        <v>2445</v>
      </c>
      <c r="H50" s="3">
        <v>2465</v>
      </c>
      <c r="I50" s="3">
        <v>2477</v>
      </c>
      <c r="J50" s="3">
        <v>64</v>
      </c>
      <c r="K50" s="3">
        <v>30</v>
      </c>
    </row>
    <row r="51" spans="1:11" ht="12.75">
      <c r="A51" s="1">
        <f t="shared" si="0"/>
        <v>0.004861111111111149</v>
      </c>
      <c r="B51" s="2">
        <v>0.4173611111111111</v>
      </c>
      <c r="C51" s="3">
        <v>47</v>
      </c>
      <c r="D51" s="3">
        <v>2077</v>
      </c>
      <c r="E51" s="3">
        <v>2441</v>
      </c>
      <c r="F51" s="3">
        <v>2504</v>
      </c>
      <c r="G51" s="3">
        <v>2460</v>
      </c>
      <c r="H51" s="3">
        <v>2453</v>
      </c>
      <c r="I51" s="3">
        <v>2932</v>
      </c>
      <c r="J51" s="3">
        <v>34</v>
      </c>
      <c r="K51" s="3">
        <v>39</v>
      </c>
    </row>
    <row r="52" spans="1:11" ht="12.75">
      <c r="A52" s="1">
        <f t="shared" si="0"/>
        <v>0.004861111111111094</v>
      </c>
      <c r="B52" s="2">
        <v>0.4222222222222222</v>
      </c>
      <c r="C52" s="3">
        <v>48</v>
      </c>
      <c r="D52" s="3">
        <v>192</v>
      </c>
      <c r="E52" s="3">
        <v>1834</v>
      </c>
      <c r="F52" s="3">
        <v>2439</v>
      </c>
      <c r="G52" s="3">
        <v>2090</v>
      </c>
      <c r="H52" s="3">
        <v>2896</v>
      </c>
      <c r="I52" s="3">
        <v>2853</v>
      </c>
      <c r="J52" s="3">
        <v>58</v>
      </c>
      <c r="K52" s="3">
        <v>34</v>
      </c>
    </row>
    <row r="53" spans="1:11" ht="12.75">
      <c r="A53" s="1">
        <f t="shared" si="0"/>
        <v>0.004861111111111094</v>
      </c>
      <c r="B53" s="2">
        <v>0.4270833333333333</v>
      </c>
      <c r="C53" s="3">
        <v>49</v>
      </c>
      <c r="D53" s="3">
        <v>2629</v>
      </c>
      <c r="E53" s="3">
        <v>2459</v>
      </c>
      <c r="F53" s="3">
        <v>2813</v>
      </c>
      <c r="G53" s="3">
        <v>2467</v>
      </c>
      <c r="H53" s="3">
        <v>2455</v>
      </c>
      <c r="I53" s="3">
        <v>1859</v>
      </c>
      <c r="J53" s="3">
        <v>32</v>
      </c>
      <c r="K53" s="3">
        <v>48</v>
      </c>
    </row>
    <row r="54" spans="1:11" ht="12.75">
      <c r="A54" s="1">
        <f t="shared" si="0"/>
        <v>0.004166666666666707</v>
      </c>
      <c r="B54" s="2">
        <v>0.43125</v>
      </c>
      <c r="C54" s="3">
        <v>50</v>
      </c>
      <c r="D54" s="3">
        <v>2454</v>
      </c>
      <c r="E54" s="3">
        <v>2453</v>
      </c>
      <c r="F54" s="3">
        <v>2348</v>
      </c>
      <c r="G54" s="3">
        <v>2437</v>
      </c>
      <c r="H54" s="3">
        <v>2438</v>
      </c>
      <c r="I54" s="3">
        <v>2932</v>
      </c>
      <c r="J54" s="3">
        <v>56</v>
      </c>
      <c r="K54" s="3">
        <v>48</v>
      </c>
    </row>
    <row r="55" spans="1:11" ht="12.75">
      <c r="A55" s="1">
        <f t="shared" si="0"/>
        <v>0.004166666666666596</v>
      </c>
      <c r="B55" s="2">
        <v>0.4354166666666666</v>
      </c>
      <c r="C55" s="3">
        <v>51</v>
      </c>
      <c r="D55" s="3">
        <v>2441</v>
      </c>
      <c r="E55" s="3">
        <v>2445</v>
      </c>
      <c r="F55" s="3">
        <v>2444</v>
      </c>
      <c r="G55" s="3">
        <v>2460</v>
      </c>
      <c r="H55" s="3">
        <v>2455</v>
      </c>
      <c r="I55" s="3">
        <v>3105</v>
      </c>
      <c r="J55" s="3">
        <v>62</v>
      </c>
      <c r="K55" s="3">
        <v>44</v>
      </c>
    </row>
    <row r="56" spans="1:11" ht="12.75">
      <c r="A56" s="1">
        <f t="shared" si="0"/>
        <v>0.004166666666666763</v>
      </c>
      <c r="B56" s="2">
        <v>0.4395833333333334</v>
      </c>
      <c r="C56" s="3">
        <v>52</v>
      </c>
      <c r="D56" s="3">
        <v>2077</v>
      </c>
      <c r="E56" s="3">
        <v>2467</v>
      </c>
      <c r="F56" s="3">
        <v>2438</v>
      </c>
      <c r="G56" s="3">
        <v>3008</v>
      </c>
      <c r="H56" s="3">
        <v>2896</v>
      </c>
      <c r="I56" s="3">
        <v>2629</v>
      </c>
      <c r="J56" s="3">
        <v>44</v>
      </c>
      <c r="K56" s="3">
        <v>6</v>
      </c>
    </row>
    <row r="57" spans="1:11" ht="12.75">
      <c r="A57" s="1">
        <f t="shared" si="0"/>
        <v>0.004861111111111038</v>
      </c>
      <c r="B57" s="2">
        <v>0.4444444444444444</v>
      </c>
      <c r="C57" s="3">
        <v>53</v>
      </c>
      <c r="D57" s="3">
        <v>2477</v>
      </c>
      <c r="E57" s="3">
        <v>359</v>
      </c>
      <c r="F57" s="3">
        <v>2437</v>
      </c>
      <c r="G57" s="3">
        <v>1138</v>
      </c>
      <c r="H57" s="3">
        <v>2504</v>
      </c>
      <c r="I57" s="3">
        <v>2813</v>
      </c>
      <c r="J57" s="3">
        <v>34</v>
      </c>
      <c r="K57" s="3">
        <v>58</v>
      </c>
    </row>
    <row r="58" spans="1:11" ht="12.75">
      <c r="A58" s="1">
        <f t="shared" si="0"/>
        <v>0.004166666666666707</v>
      </c>
      <c r="B58" s="2">
        <v>0.4486111111111111</v>
      </c>
      <c r="C58" s="3">
        <v>54</v>
      </c>
      <c r="D58" s="3">
        <v>368</v>
      </c>
      <c r="E58" s="3">
        <v>2459</v>
      </c>
      <c r="F58" s="3">
        <v>2443</v>
      </c>
      <c r="G58" s="3">
        <v>1834</v>
      </c>
      <c r="H58" s="3">
        <v>2853</v>
      </c>
      <c r="I58" s="3">
        <v>1859</v>
      </c>
      <c r="J58" s="3">
        <v>54</v>
      </c>
      <c r="K58" s="3">
        <v>44</v>
      </c>
    </row>
    <row r="59" spans="1:11" ht="12.75">
      <c r="A59" s="1">
        <f t="shared" si="0"/>
        <v>0.004861111111111094</v>
      </c>
      <c r="B59" s="2">
        <v>0.4534722222222222</v>
      </c>
      <c r="C59" s="3">
        <v>55</v>
      </c>
      <c r="D59" s="3">
        <v>2439</v>
      </c>
      <c r="E59" s="3">
        <v>2454</v>
      </c>
      <c r="F59" s="3">
        <v>2465</v>
      </c>
      <c r="G59" s="3">
        <v>192</v>
      </c>
      <c r="H59" s="3">
        <v>2090</v>
      </c>
      <c r="I59" s="3">
        <v>2628</v>
      </c>
      <c r="J59" s="3">
        <v>53</v>
      </c>
      <c r="K59" s="3">
        <v>74</v>
      </c>
    </row>
    <row r="60" spans="1:11" ht="12.75">
      <c r="A60" s="1">
        <f t="shared" si="0"/>
        <v>0.00347222222222221</v>
      </c>
      <c r="B60" s="2">
        <v>0.45694444444444443</v>
      </c>
      <c r="C60" s="3">
        <v>56</v>
      </c>
      <c r="D60" s="3">
        <v>2443</v>
      </c>
      <c r="E60" s="3">
        <v>2455</v>
      </c>
      <c r="F60" s="3">
        <v>2445</v>
      </c>
      <c r="G60" s="3">
        <v>2077</v>
      </c>
      <c r="H60" s="3">
        <v>2813</v>
      </c>
      <c r="I60" s="3">
        <v>3105</v>
      </c>
      <c r="J60" s="3">
        <v>40</v>
      </c>
      <c r="K60" s="3">
        <v>55</v>
      </c>
    </row>
    <row r="61" spans="1:11" ht="12.75">
      <c r="A61" s="1">
        <f t="shared" si="0"/>
        <v>0.004166666666666652</v>
      </c>
      <c r="B61" s="2">
        <v>0.4611111111111111</v>
      </c>
      <c r="C61" s="3">
        <v>57</v>
      </c>
      <c r="D61" s="3">
        <v>2444</v>
      </c>
      <c r="E61" s="3">
        <v>1834</v>
      </c>
      <c r="F61" s="3">
        <v>2896</v>
      </c>
      <c r="G61" s="3">
        <v>2441</v>
      </c>
      <c r="H61" s="3">
        <v>2454</v>
      </c>
      <c r="I61" s="3">
        <v>2853</v>
      </c>
      <c r="J61" s="3">
        <v>42</v>
      </c>
      <c r="K61" s="3">
        <v>44</v>
      </c>
    </row>
    <row r="62" spans="1:11" ht="12.75">
      <c r="A62" s="1">
        <f t="shared" si="0"/>
        <v>0.004166666666666652</v>
      </c>
      <c r="B62" s="2">
        <v>0.46527777777777773</v>
      </c>
      <c r="C62" s="3">
        <v>58</v>
      </c>
      <c r="D62" s="3">
        <v>2477</v>
      </c>
      <c r="E62" s="3">
        <v>2453</v>
      </c>
      <c r="F62" s="3">
        <v>2504</v>
      </c>
      <c r="G62" s="3">
        <v>2628</v>
      </c>
      <c r="H62" s="3">
        <v>2467</v>
      </c>
      <c r="I62" s="3">
        <v>3008</v>
      </c>
      <c r="J62" s="3">
        <v>40</v>
      </c>
      <c r="K62" s="3">
        <v>34</v>
      </c>
    </row>
    <row r="63" spans="1:11" ht="12.75">
      <c r="A63" s="1">
        <f t="shared" si="0"/>
        <v>0.004166666666666763</v>
      </c>
      <c r="B63" s="2">
        <v>0.4694444444444445</v>
      </c>
      <c r="C63" s="3">
        <v>59</v>
      </c>
      <c r="D63" s="3">
        <v>2090</v>
      </c>
      <c r="E63" s="3">
        <v>2348</v>
      </c>
      <c r="F63" s="3">
        <v>2932</v>
      </c>
      <c r="G63" s="3">
        <v>2629</v>
      </c>
      <c r="H63" s="3">
        <v>359</v>
      </c>
      <c r="I63" s="3">
        <v>368</v>
      </c>
      <c r="J63" s="3">
        <v>67</v>
      </c>
      <c r="K63" s="3">
        <v>56</v>
      </c>
    </row>
    <row r="64" spans="1:11" ht="12.75">
      <c r="A64" s="1">
        <f t="shared" si="0"/>
        <v>0.004166666666666652</v>
      </c>
      <c r="B64" s="2">
        <v>0.47361111111111115</v>
      </c>
      <c r="C64" s="3">
        <v>60</v>
      </c>
      <c r="D64" s="3">
        <v>2439</v>
      </c>
      <c r="E64" s="3">
        <v>2437</v>
      </c>
      <c r="F64" s="3">
        <v>2460</v>
      </c>
      <c r="G64" s="3">
        <v>192</v>
      </c>
      <c r="H64" s="3">
        <v>2465</v>
      </c>
      <c r="I64" s="3">
        <v>2438</v>
      </c>
      <c r="J64" s="3">
        <v>40</v>
      </c>
      <c r="K64" s="3">
        <v>50</v>
      </c>
    </row>
    <row r="65" spans="1:11" ht="12.75">
      <c r="A65" s="1">
        <f t="shared" si="0"/>
        <v>0.004166666666666652</v>
      </c>
      <c r="B65" s="2">
        <v>0.4777777777777778</v>
      </c>
      <c r="C65" s="3">
        <v>61</v>
      </c>
      <c r="D65" s="3">
        <v>1138</v>
      </c>
      <c r="E65" s="3">
        <v>1859</v>
      </c>
      <c r="F65" s="3">
        <v>2445</v>
      </c>
      <c r="G65" s="3">
        <v>2459</v>
      </c>
      <c r="H65" s="3">
        <v>3008</v>
      </c>
      <c r="I65" s="3">
        <v>2453</v>
      </c>
      <c r="J65" s="3">
        <v>56</v>
      </c>
      <c r="K65" s="3">
        <v>14</v>
      </c>
    </row>
    <row r="66" spans="1:11" ht="12.75">
      <c r="A66" s="4">
        <f>AVERAGE(A51:A65)</f>
        <v>0.004351851851851855</v>
      </c>
      <c r="B66" s="8"/>
      <c r="H66" t="s">
        <v>104</v>
      </c>
      <c r="J66">
        <f>SUM(J3:J65)</f>
        <v>2753</v>
      </c>
      <c r="K66">
        <f>SUM(K3:K65)</f>
        <v>2861</v>
      </c>
    </row>
    <row r="67" spans="8:11" ht="12.75">
      <c r="H67" t="s">
        <v>105</v>
      </c>
      <c r="K67">
        <f>(J66+K66)/C65/2</f>
        <v>46.01639344262295</v>
      </c>
    </row>
    <row r="68" spans="1:2" ht="12.75">
      <c r="A68" s="4">
        <f>AVERAGE(A51:A65,A4:A47)</f>
        <v>0.004621647509578545</v>
      </c>
      <c r="B68" t="s">
        <v>14</v>
      </c>
    </row>
    <row r="70" ht="12.75">
      <c r="A70"/>
    </row>
    <row r="71" ht="12.75">
      <c r="A71"/>
    </row>
    <row r="72" spans="1:11" ht="12.75">
      <c r="A72" s="36" t="s">
        <v>157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24">
      <c r="A73" s="21" t="s">
        <v>153</v>
      </c>
      <c r="B73" s="21" t="s">
        <v>158</v>
      </c>
      <c r="C73" s="21" t="s">
        <v>154</v>
      </c>
      <c r="D73" s="21" t="s">
        <v>6</v>
      </c>
      <c r="E73" s="21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155</v>
      </c>
      <c r="K73" s="21" t="s">
        <v>156</v>
      </c>
    </row>
    <row r="74" spans="1:11" ht="12.75">
      <c r="A74" s="2">
        <v>0.5548611111111111</v>
      </c>
      <c r="B74" s="29" t="s">
        <v>159</v>
      </c>
      <c r="C74" s="3">
        <v>1</v>
      </c>
      <c r="D74" s="3">
        <v>192</v>
      </c>
      <c r="E74" s="3">
        <v>359</v>
      </c>
      <c r="F74" s="3">
        <v>2628</v>
      </c>
      <c r="G74" s="3">
        <v>1859</v>
      </c>
      <c r="H74" s="3">
        <v>2438</v>
      </c>
      <c r="I74" s="3">
        <v>3105</v>
      </c>
      <c r="J74" s="3">
        <v>48</v>
      </c>
      <c r="K74" s="3">
        <v>46</v>
      </c>
    </row>
    <row r="75" spans="1:11" ht="12.75">
      <c r="A75" s="2">
        <v>0.5597222222222222</v>
      </c>
      <c r="B75" s="29" t="s">
        <v>160</v>
      </c>
      <c r="C75" s="3">
        <v>2</v>
      </c>
      <c r="D75" s="3">
        <v>2453</v>
      </c>
      <c r="E75" s="3">
        <v>2441</v>
      </c>
      <c r="F75" s="3">
        <v>2853</v>
      </c>
      <c r="G75" s="3">
        <v>2090</v>
      </c>
      <c r="H75" s="3">
        <v>2504</v>
      </c>
      <c r="I75" s="3">
        <v>2813</v>
      </c>
      <c r="J75" s="3">
        <v>42</v>
      </c>
      <c r="K75" s="3">
        <v>47</v>
      </c>
    </row>
    <row r="76" spans="1:11" ht="12.75">
      <c r="A76" s="2">
        <v>0.5645833333333333</v>
      </c>
      <c r="B76" s="29" t="s">
        <v>161</v>
      </c>
      <c r="C76" s="3">
        <v>3</v>
      </c>
      <c r="D76" s="3">
        <v>2348</v>
      </c>
      <c r="E76" s="3">
        <v>2443</v>
      </c>
      <c r="F76" s="3">
        <v>368</v>
      </c>
      <c r="G76" s="3">
        <v>2077</v>
      </c>
      <c r="H76" s="3">
        <v>3008</v>
      </c>
      <c r="I76" s="3">
        <v>2467</v>
      </c>
      <c r="J76" s="3">
        <v>79</v>
      </c>
      <c r="K76" s="3">
        <v>28</v>
      </c>
    </row>
    <row r="77" spans="1:11" ht="12.75">
      <c r="A77" s="2">
        <v>0.5694444444444444</v>
      </c>
      <c r="B77" s="29" t="s">
        <v>162</v>
      </c>
      <c r="C77" s="3">
        <v>4</v>
      </c>
      <c r="D77" s="3">
        <v>2445</v>
      </c>
      <c r="E77" s="3">
        <v>1138</v>
      </c>
      <c r="F77" s="3">
        <v>2932</v>
      </c>
      <c r="G77" s="3">
        <v>2455</v>
      </c>
      <c r="H77" s="3">
        <v>1834</v>
      </c>
      <c r="I77" s="3">
        <v>2439</v>
      </c>
      <c r="J77" s="3">
        <v>60</v>
      </c>
      <c r="K77" s="3">
        <v>32</v>
      </c>
    </row>
    <row r="78" spans="1:11" ht="12.75">
      <c r="A78" s="2">
        <v>0.5736111111111112</v>
      </c>
      <c r="B78" s="29" t="s">
        <v>163</v>
      </c>
      <c r="C78" s="3">
        <v>5</v>
      </c>
      <c r="D78" s="3">
        <v>359</v>
      </c>
      <c r="E78" s="3">
        <v>2628</v>
      </c>
      <c r="F78" s="3">
        <v>192</v>
      </c>
      <c r="G78" s="3">
        <v>2438</v>
      </c>
      <c r="H78" s="3">
        <v>3105</v>
      </c>
      <c r="I78" s="3">
        <v>1859</v>
      </c>
      <c r="J78" s="3">
        <v>62</v>
      </c>
      <c r="K78" s="3">
        <v>36</v>
      </c>
    </row>
    <row r="79" spans="1:11" ht="12.75">
      <c r="A79" s="2">
        <v>0.5784722222222222</v>
      </c>
      <c r="B79" s="29" t="s">
        <v>164</v>
      </c>
      <c r="C79" s="3">
        <v>6</v>
      </c>
      <c r="D79" s="3">
        <v>2453</v>
      </c>
      <c r="E79" s="3">
        <v>2441</v>
      </c>
      <c r="F79" s="3">
        <v>2853</v>
      </c>
      <c r="G79" s="3">
        <v>2504</v>
      </c>
      <c r="H79" s="3">
        <v>2813</v>
      </c>
      <c r="I79" s="3">
        <v>2090</v>
      </c>
      <c r="J79" s="3">
        <v>12</v>
      </c>
      <c r="K79" s="3">
        <v>40</v>
      </c>
    </row>
    <row r="80" spans="1:11" ht="12.75">
      <c r="A80" s="2">
        <v>0.5833333333333334</v>
      </c>
      <c r="B80" s="29" t="s">
        <v>165</v>
      </c>
      <c r="C80" s="3">
        <v>7</v>
      </c>
      <c r="D80" s="3">
        <v>368</v>
      </c>
      <c r="E80" s="3">
        <v>2348</v>
      </c>
      <c r="F80" s="3">
        <v>2443</v>
      </c>
      <c r="G80" s="3">
        <v>2467</v>
      </c>
      <c r="H80" s="3">
        <v>3008</v>
      </c>
      <c r="I80" s="3">
        <v>2077</v>
      </c>
      <c r="J80" s="3">
        <v>50</v>
      </c>
      <c r="K80" s="3">
        <v>34</v>
      </c>
    </row>
    <row r="81" spans="1:11" ht="12.75">
      <c r="A81" s="2">
        <v>0.5881944444444445</v>
      </c>
      <c r="B81" s="29" t="s">
        <v>166</v>
      </c>
      <c r="C81" s="3">
        <v>8</v>
      </c>
      <c r="D81" s="3">
        <v>2932</v>
      </c>
      <c r="E81" s="3">
        <v>1138</v>
      </c>
      <c r="F81" s="3">
        <v>2445</v>
      </c>
      <c r="G81" s="3">
        <v>2455</v>
      </c>
      <c r="H81" s="3">
        <v>2439</v>
      </c>
      <c r="I81" s="3">
        <v>1834</v>
      </c>
      <c r="J81" s="3">
        <v>54</v>
      </c>
      <c r="K81" s="3">
        <v>34</v>
      </c>
    </row>
    <row r="82" spans="1:11" ht="12.75">
      <c r="A82" s="2">
        <v>0.5986111111111111</v>
      </c>
      <c r="B82" s="29" t="s">
        <v>170</v>
      </c>
      <c r="C82" s="3">
        <v>13</v>
      </c>
      <c r="D82" s="3">
        <v>359</v>
      </c>
      <c r="E82" s="3">
        <v>2628</v>
      </c>
      <c r="F82" s="3">
        <v>192</v>
      </c>
      <c r="G82" s="3">
        <v>2813</v>
      </c>
      <c r="H82" s="3">
        <v>2504</v>
      </c>
      <c r="I82" s="3">
        <v>2090</v>
      </c>
      <c r="J82" s="3">
        <v>44</v>
      </c>
      <c r="K82" s="3">
        <v>52</v>
      </c>
    </row>
    <row r="83" spans="1:11" ht="12.75">
      <c r="A83" s="2">
        <v>0.6027777777777777</v>
      </c>
      <c r="B83" s="29" t="s">
        <v>171</v>
      </c>
      <c r="C83" s="3">
        <v>14</v>
      </c>
      <c r="D83" s="3">
        <v>2348</v>
      </c>
      <c r="E83" s="3">
        <v>368</v>
      </c>
      <c r="F83" s="3">
        <v>2443</v>
      </c>
      <c r="G83" s="3">
        <v>2445</v>
      </c>
      <c r="H83" s="3">
        <v>1138</v>
      </c>
      <c r="I83" s="3">
        <v>2932</v>
      </c>
      <c r="J83" s="3">
        <v>70</v>
      </c>
      <c r="K83" s="3">
        <v>34</v>
      </c>
    </row>
    <row r="84" spans="1:11" ht="12.75">
      <c r="A84" s="2">
        <v>0.607638888888889</v>
      </c>
      <c r="B84" s="29" t="s">
        <v>172</v>
      </c>
      <c r="C84" s="3">
        <v>15</v>
      </c>
      <c r="D84" s="3">
        <v>359</v>
      </c>
      <c r="E84" s="3">
        <v>192</v>
      </c>
      <c r="F84" s="3">
        <v>2628</v>
      </c>
      <c r="G84" s="3">
        <v>2504</v>
      </c>
      <c r="H84" s="3">
        <v>2090</v>
      </c>
      <c r="I84" s="3">
        <v>2813</v>
      </c>
      <c r="J84" s="3">
        <v>48</v>
      </c>
      <c r="K84" s="3">
        <v>63</v>
      </c>
    </row>
    <row r="85" spans="1:11" ht="12.75">
      <c r="A85" s="2">
        <v>0.6125</v>
      </c>
      <c r="B85" s="29" t="s">
        <v>173</v>
      </c>
      <c r="C85" s="3">
        <v>16</v>
      </c>
      <c r="D85" s="3">
        <v>2348</v>
      </c>
      <c r="E85" s="3">
        <v>368</v>
      </c>
      <c r="F85" s="3">
        <v>2443</v>
      </c>
      <c r="G85" s="3">
        <v>2932</v>
      </c>
      <c r="H85" s="3">
        <v>2445</v>
      </c>
      <c r="I85" s="3">
        <v>1138</v>
      </c>
      <c r="J85" s="3">
        <v>64</v>
      </c>
      <c r="K85" s="3">
        <v>28</v>
      </c>
    </row>
    <row r="86" spans="1:11" ht="12.75">
      <c r="A86" s="2">
        <v>0.6319444444444444</v>
      </c>
      <c r="B86" s="29" t="s">
        <v>176</v>
      </c>
      <c r="C86" s="3">
        <v>19</v>
      </c>
      <c r="D86" s="3">
        <v>2090</v>
      </c>
      <c r="E86" s="3">
        <v>2504</v>
      </c>
      <c r="F86" s="3">
        <v>2813</v>
      </c>
      <c r="G86" s="3">
        <v>2348</v>
      </c>
      <c r="H86" s="3">
        <v>2443</v>
      </c>
      <c r="I86" s="3">
        <v>368</v>
      </c>
      <c r="J86" s="3">
        <v>34</v>
      </c>
      <c r="K86" s="3">
        <v>76</v>
      </c>
    </row>
    <row r="87" spans="1:11" ht="12.75">
      <c r="A87" s="2">
        <v>0.6375</v>
      </c>
      <c r="B87" s="29" t="s">
        <v>177</v>
      </c>
      <c r="C87" s="3">
        <v>20</v>
      </c>
      <c r="D87" s="3">
        <v>2813</v>
      </c>
      <c r="E87" s="3">
        <v>2090</v>
      </c>
      <c r="F87" s="3">
        <v>2504</v>
      </c>
      <c r="G87" s="3">
        <v>2443</v>
      </c>
      <c r="H87" s="3">
        <v>368</v>
      </c>
      <c r="I87" s="3">
        <v>2348</v>
      </c>
      <c r="J87" s="3">
        <v>52</v>
      </c>
      <c r="K87" s="3">
        <v>30</v>
      </c>
    </row>
    <row r="88" spans="1:11" ht="12.75">
      <c r="A88" s="2">
        <v>0.6465277777777778</v>
      </c>
      <c r="B88" s="29" t="s">
        <v>178</v>
      </c>
      <c r="C88" s="3">
        <v>21</v>
      </c>
      <c r="D88" s="3">
        <v>2813</v>
      </c>
      <c r="E88" s="3">
        <v>2090</v>
      </c>
      <c r="F88" s="3">
        <v>2504</v>
      </c>
      <c r="G88" s="3">
        <v>368</v>
      </c>
      <c r="H88" s="3">
        <v>2443</v>
      </c>
      <c r="I88" s="3">
        <v>2348</v>
      </c>
      <c r="J88" s="3">
        <v>42</v>
      </c>
      <c r="K88" s="3">
        <v>70</v>
      </c>
    </row>
    <row r="89" spans="8:11" ht="12.75">
      <c r="H89" t="s">
        <v>104</v>
      </c>
      <c r="J89">
        <f>SUM(J74:J88)</f>
        <v>761</v>
      </c>
      <c r="K89">
        <f>SUM(K74:K88)</f>
        <v>650</v>
      </c>
    </row>
    <row r="90" spans="8:11" ht="12.75">
      <c r="H90" t="s">
        <v>105</v>
      </c>
      <c r="K90">
        <f>(J89+K89)/C88/2</f>
        <v>33.595238095238095</v>
      </c>
    </row>
  </sheetData>
  <sheetProtection/>
  <mergeCells count="1">
    <mergeCell ref="A72:K7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94">
      <selection activeCell="K110" sqref="K110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75</v>
      </c>
      <c r="B1" t="s">
        <v>180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0.3993055555555556</v>
      </c>
      <c r="C3" s="3">
        <v>1</v>
      </c>
      <c r="D3" s="3">
        <v>2935</v>
      </c>
      <c r="E3" s="3">
        <v>677</v>
      </c>
      <c r="F3" s="3">
        <v>1559</v>
      </c>
      <c r="G3" s="3">
        <v>1835</v>
      </c>
      <c r="H3" s="3">
        <v>1558</v>
      </c>
      <c r="I3" s="3">
        <v>2809</v>
      </c>
      <c r="J3" s="3">
        <v>36</v>
      </c>
      <c r="K3" s="3">
        <v>70</v>
      </c>
    </row>
    <row r="4" spans="1:11" ht="12.75">
      <c r="A4" s="1">
        <f>B4-B3</f>
        <v>0.004166666666666652</v>
      </c>
      <c r="B4" s="2">
        <v>0.40347222222222223</v>
      </c>
      <c r="C4" s="3">
        <v>2</v>
      </c>
      <c r="D4" s="3">
        <v>886</v>
      </c>
      <c r="E4" s="3">
        <v>1126</v>
      </c>
      <c r="F4" s="3">
        <v>1547</v>
      </c>
      <c r="G4" s="3">
        <v>3117</v>
      </c>
      <c r="H4" s="3">
        <v>2185</v>
      </c>
      <c r="I4" s="3">
        <v>865</v>
      </c>
      <c r="J4" s="3">
        <v>68</v>
      </c>
      <c r="K4" s="3">
        <v>30</v>
      </c>
    </row>
    <row r="5" spans="1:11" ht="12.75">
      <c r="A5" s="1">
        <f aca="true" t="shared" si="0" ref="A5:A70">B5-B4</f>
        <v>0.0034722222222222654</v>
      </c>
      <c r="B5" s="2">
        <v>0.4069444444444445</v>
      </c>
      <c r="C5" s="3">
        <v>3</v>
      </c>
      <c r="D5" s="3">
        <v>1482</v>
      </c>
      <c r="E5" s="3">
        <v>2634</v>
      </c>
      <c r="F5" s="3">
        <v>2361</v>
      </c>
      <c r="G5" s="3">
        <v>854</v>
      </c>
      <c r="H5" s="3">
        <v>1535</v>
      </c>
      <c r="I5" s="3">
        <v>2198</v>
      </c>
      <c r="J5" s="3">
        <v>28</v>
      </c>
      <c r="K5" s="3">
        <v>68</v>
      </c>
    </row>
    <row r="6" spans="1:11" ht="12.75">
      <c r="A6" s="1">
        <f t="shared" si="0"/>
        <v>0.004861111111111038</v>
      </c>
      <c r="B6" s="2">
        <v>0.41180555555555554</v>
      </c>
      <c r="C6" s="3">
        <v>4</v>
      </c>
      <c r="D6" s="3">
        <v>188</v>
      </c>
      <c r="E6" s="3">
        <v>1075</v>
      </c>
      <c r="F6" s="3">
        <v>1053</v>
      </c>
      <c r="G6" s="3">
        <v>2625</v>
      </c>
      <c r="H6" s="3">
        <v>1404</v>
      </c>
      <c r="I6" s="3">
        <v>772</v>
      </c>
      <c r="J6" s="3">
        <v>85</v>
      </c>
      <c r="K6" s="3">
        <v>80</v>
      </c>
    </row>
    <row r="7" spans="1:11" ht="12.75">
      <c r="A7" s="1">
        <f t="shared" si="0"/>
        <v>0.004166666666666652</v>
      </c>
      <c r="B7" s="2">
        <v>0.4159722222222222</v>
      </c>
      <c r="C7" s="3">
        <v>5</v>
      </c>
      <c r="D7" s="3">
        <v>2200</v>
      </c>
      <c r="E7" s="3">
        <v>1244</v>
      </c>
      <c r="F7" s="3">
        <v>781</v>
      </c>
      <c r="G7" s="3">
        <v>2166</v>
      </c>
      <c r="H7" s="3">
        <v>2505</v>
      </c>
      <c r="I7" s="3">
        <v>919</v>
      </c>
      <c r="J7" s="3">
        <v>98</v>
      </c>
      <c r="K7" s="3">
        <v>56</v>
      </c>
    </row>
    <row r="8" spans="1:11" ht="12.75">
      <c r="A8" s="1">
        <f t="shared" si="0"/>
        <v>0.005555555555555591</v>
      </c>
      <c r="B8" s="2">
        <v>0.4215277777777778</v>
      </c>
      <c r="C8" s="3">
        <v>6</v>
      </c>
      <c r="D8" s="3">
        <v>1241</v>
      </c>
      <c r="E8" s="3">
        <v>1305</v>
      </c>
      <c r="F8" s="3">
        <v>2056</v>
      </c>
      <c r="G8" s="3">
        <v>1503</v>
      </c>
      <c r="H8" s="3">
        <v>2626</v>
      </c>
      <c r="I8" s="3">
        <v>1219</v>
      </c>
      <c r="J8" s="3">
        <v>86</v>
      </c>
      <c r="K8" s="3">
        <v>76</v>
      </c>
    </row>
    <row r="9" spans="1:11" ht="12.75">
      <c r="A9" s="1">
        <f t="shared" si="0"/>
        <v>0.00347222222222221</v>
      </c>
      <c r="B9" s="2">
        <v>0.425</v>
      </c>
      <c r="C9" s="3">
        <v>7</v>
      </c>
      <c r="D9" s="3">
        <v>1605</v>
      </c>
      <c r="E9" s="3">
        <v>1141</v>
      </c>
      <c r="F9" s="3">
        <v>2076</v>
      </c>
      <c r="G9" s="3">
        <v>1815</v>
      </c>
      <c r="H9" s="3">
        <v>1006</v>
      </c>
      <c r="I9" s="3">
        <v>1518</v>
      </c>
      <c r="J9" s="3">
        <v>42</v>
      </c>
      <c r="K9" s="3">
        <v>18</v>
      </c>
    </row>
    <row r="10" spans="1:11" ht="12.75">
      <c r="A10" s="1">
        <f t="shared" si="0"/>
        <v>0.004166666666666707</v>
      </c>
      <c r="B10" s="2">
        <v>0.4291666666666667</v>
      </c>
      <c r="C10" s="3">
        <v>8</v>
      </c>
      <c r="D10" s="3">
        <v>2013</v>
      </c>
      <c r="E10" s="3">
        <v>2852</v>
      </c>
      <c r="F10" s="3">
        <v>1114</v>
      </c>
      <c r="G10" s="3">
        <v>1312</v>
      </c>
      <c r="H10" s="3">
        <v>771</v>
      </c>
      <c r="I10" s="3">
        <v>2670</v>
      </c>
      <c r="J10" s="3">
        <v>70</v>
      </c>
      <c r="K10" s="3">
        <v>28</v>
      </c>
    </row>
    <row r="11" spans="1:11" ht="12.75">
      <c r="A11" s="1">
        <f t="shared" si="0"/>
        <v>0.004861111111111038</v>
      </c>
      <c r="B11" s="2">
        <v>0.43402777777777773</v>
      </c>
      <c r="C11" s="3">
        <v>9</v>
      </c>
      <c r="D11" s="3">
        <v>1514</v>
      </c>
      <c r="E11" s="3">
        <v>610</v>
      </c>
      <c r="F11" s="3">
        <v>2994</v>
      </c>
      <c r="G11" s="3">
        <v>1846</v>
      </c>
      <c r="H11" s="3">
        <v>843</v>
      </c>
      <c r="I11" s="3">
        <v>2386</v>
      </c>
      <c r="J11" s="3">
        <v>50</v>
      </c>
      <c r="K11" s="3">
        <v>66</v>
      </c>
    </row>
    <row r="12" spans="1:11" ht="12.75">
      <c r="A12" s="1">
        <f t="shared" si="0"/>
        <v>0.004166666666666763</v>
      </c>
      <c r="B12" s="2">
        <v>0.4381944444444445</v>
      </c>
      <c r="C12" s="3">
        <v>10</v>
      </c>
      <c r="D12" s="3">
        <v>1310</v>
      </c>
      <c r="E12" s="3">
        <v>1246</v>
      </c>
      <c r="F12" s="3">
        <v>907</v>
      </c>
      <c r="G12" s="3">
        <v>1325</v>
      </c>
      <c r="H12" s="3">
        <v>1334</v>
      </c>
      <c r="I12" s="3">
        <v>188</v>
      </c>
      <c r="J12" s="3">
        <v>18</v>
      </c>
      <c r="K12" s="3">
        <v>95</v>
      </c>
    </row>
    <row r="13" spans="1:11" ht="12.75">
      <c r="A13" s="1">
        <f t="shared" si="0"/>
        <v>0.004861111111111038</v>
      </c>
      <c r="B13" s="2">
        <v>0.44305555555555554</v>
      </c>
      <c r="C13" s="3">
        <v>11</v>
      </c>
      <c r="D13" s="3">
        <v>2361</v>
      </c>
      <c r="E13" s="3">
        <v>854</v>
      </c>
      <c r="F13" s="3">
        <v>1404</v>
      </c>
      <c r="G13" s="3">
        <v>1126</v>
      </c>
      <c r="H13" s="3">
        <v>919</v>
      </c>
      <c r="I13" s="3">
        <v>677</v>
      </c>
      <c r="J13" s="3">
        <v>81</v>
      </c>
      <c r="K13" s="3">
        <v>64</v>
      </c>
    </row>
    <row r="14" spans="1:11" ht="12.75">
      <c r="A14" s="1">
        <f t="shared" si="0"/>
        <v>0.0034722222222222654</v>
      </c>
      <c r="B14" s="2">
        <v>0.4465277777777778</v>
      </c>
      <c r="C14" s="3">
        <v>12</v>
      </c>
      <c r="D14" s="3">
        <v>1053</v>
      </c>
      <c r="E14" s="3">
        <v>772</v>
      </c>
      <c r="F14" s="3">
        <v>2200</v>
      </c>
      <c r="G14" s="3">
        <v>1535</v>
      </c>
      <c r="H14" s="3">
        <v>1305</v>
      </c>
      <c r="I14" s="3">
        <v>2809</v>
      </c>
      <c r="J14" s="3">
        <v>44</v>
      </c>
      <c r="K14" s="3">
        <v>60</v>
      </c>
    </row>
    <row r="15" spans="1:11" ht="12.75">
      <c r="A15" s="1">
        <f t="shared" si="0"/>
        <v>0.004861111111111094</v>
      </c>
      <c r="B15" s="2">
        <v>0.4513888888888889</v>
      </c>
      <c r="C15" s="3">
        <v>13</v>
      </c>
      <c r="D15" s="3">
        <v>771</v>
      </c>
      <c r="E15" s="3">
        <v>2935</v>
      </c>
      <c r="F15" s="3">
        <v>2634</v>
      </c>
      <c r="G15" s="3">
        <v>3117</v>
      </c>
      <c r="H15" s="3">
        <v>1141</v>
      </c>
      <c r="I15" s="3">
        <v>2505</v>
      </c>
      <c r="J15" s="3">
        <v>32</v>
      </c>
      <c r="K15" s="3">
        <v>80</v>
      </c>
    </row>
    <row r="16" spans="1:11" ht="12.75">
      <c r="A16" s="1">
        <f t="shared" si="0"/>
        <v>0.004166666666666652</v>
      </c>
      <c r="B16" s="2">
        <v>0.45555555555555555</v>
      </c>
      <c r="C16" s="3">
        <v>14</v>
      </c>
      <c r="D16" s="3">
        <v>1835</v>
      </c>
      <c r="E16" s="3">
        <v>2670</v>
      </c>
      <c r="F16" s="3">
        <v>2166</v>
      </c>
      <c r="G16" s="3">
        <v>1815</v>
      </c>
      <c r="H16" s="3">
        <v>843</v>
      </c>
      <c r="I16" s="3">
        <v>2198</v>
      </c>
      <c r="J16" s="3">
        <v>44</v>
      </c>
      <c r="K16" s="3">
        <v>42</v>
      </c>
    </row>
    <row r="17" spans="1:11" ht="12.75">
      <c r="A17" s="1">
        <f t="shared" si="0"/>
        <v>0.004166666666666652</v>
      </c>
      <c r="B17" s="2">
        <v>0.4597222222222222</v>
      </c>
      <c r="C17" s="3">
        <v>15</v>
      </c>
      <c r="D17" s="3">
        <v>2076</v>
      </c>
      <c r="E17" s="3">
        <v>1558</v>
      </c>
      <c r="F17" s="3">
        <v>1075</v>
      </c>
      <c r="G17" s="3">
        <v>2056</v>
      </c>
      <c r="H17" s="3">
        <v>1482</v>
      </c>
      <c r="I17" s="3">
        <v>2185</v>
      </c>
      <c r="J17" s="3">
        <v>28</v>
      </c>
      <c r="K17" s="3">
        <v>88</v>
      </c>
    </row>
    <row r="18" spans="1:11" ht="12.75">
      <c r="A18" s="1">
        <f t="shared" si="0"/>
        <v>0.0034722222222222654</v>
      </c>
      <c r="B18" s="2">
        <v>0.46319444444444446</v>
      </c>
      <c r="C18" s="3">
        <v>16</v>
      </c>
      <c r="D18" s="3">
        <v>2386</v>
      </c>
      <c r="E18" s="3">
        <v>2625</v>
      </c>
      <c r="F18" s="3">
        <v>1559</v>
      </c>
      <c r="G18" s="3">
        <v>2013</v>
      </c>
      <c r="H18" s="3">
        <v>1241</v>
      </c>
      <c r="I18" s="3">
        <v>781</v>
      </c>
      <c r="J18" s="3">
        <v>66</v>
      </c>
      <c r="K18" s="3">
        <v>40</v>
      </c>
    </row>
    <row r="19" spans="1:11" ht="12.75">
      <c r="A19" s="1">
        <f t="shared" si="0"/>
        <v>0.0034722222222221544</v>
      </c>
      <c r="B19" s="2">
        <v>0.4666666666666666</v>
      </c>
      <c r="C19" s="3">
        <v>17</v>
      </c>
      <c r="D19" s="3">
        <v>1518</v>
      </c>
      <c r="E19" s="3">
        <v>2626</v>
      </c>
      <c r="F19" s="3">
        <v>865</v>
      </c>
      <c r="G19" s="3">
        <v>1334</v>
      </c>
      <c r="H19" s="3">
        <v>2852</v>
      </c>
      <c r="I19" s="3">
        <v>1514</v>
      </c>
      <c r="J19" s="3">
        <v>34</v>
      </c>
      <c r="K19" s="3">
        <v>52</v>
      </c>
    </row>
    <row r="20" spans="1:11" ht="12.75">
      <c r="A20" s="1">
        <f t="shared" si="0"/>
        <v>0.004166666666666763</v>
      </c>
      <c r="B20" s="2">
        <v>0.4708333333333334</v>
      </c>
      <c r="C20" s="3">
        <v>18</v>
      </c>
      <c r="D20" s="3">
        <v>1310</v>
      </c>
      <c r="E20" s="3">
        <v>1547</v>
      </c>
      <c r="F20" s="3">
        <v>1605</v>
      </c>
      <c r="G20" s="3">
        <v>1312</v>
      </c>
      <c r="H20" s="3">
        <v>1246</v>
      </c>
      <c r="I20" s="3">
        <v>1503</v>
      </c>
      <c r="J20" s="3">
        <v>69</v>
      </c>
      <c r="K20" s="3">
        <v>22</v>
      </c>
    </row>
    <row r="21" spans="1:11" ht="12.75">
      <c r="A21" s="1">
        <f t="shared" si="0"/>
        <v>0.004166666666666596</v>
      </c>
      <c r="B21" s="2">
        <v>0.475</v>
      </c>
      <c r="C21" s="3">
        <v>19</v>
      </c>
      <c r="D21" s="3">
        <v>907</v>
      </c>
      <c r="E21" s="3">
        <v>1006</v>
      </c>
      <c r="F21" s="3">
        <v>886</v>
      </c>
      <c r="G21" s="3">
        <v>1244</v>
      </c>
      <c r="H21" s="3">
        <v>2994</v>
      </c>
      <c r="I21" s="3">
        <v>1846</v>
      </c>
      <c r="J21" s="3">
        <v>62</v>
      </c>
      <c r="K21" s="3">
        <v>61</v>
      </c>
    </row>
    <row r="22" spans="1:11" ht="12.75">
      <c r="A22" s="1">
        <f t="shared" si="0"/>
        <v>0.00833333333333336</v>
      </c>
      <c r="B22" s="2">
        <v>0.48333333333333334</v>
      </c>
      <c r="C22" s="3">
        <v>20</v>
      </c>
      <c r="D22" s="3">
        <v>610</v>
      </c>
      <c r="E22" s="3">
        <v>1219</v>
      </c>
      <c r="F22" s="3">
        <v>2935</v>
      </c>
      <c r="G22" s="3">
        <v>1325</v>
      </c>
      <c r="H22" s="3">
        <v>1114</v>
      </c>
      <c r="I22" s="3">
        <v>2076</v>
      </c>
      <c r="J22" s="3">
        <v>74</v>
      </c>
      <c r="K22" s="3">
        <v>52</v>
      </c>
    </row>
    <row r="23" spans="1:11" ht="12.75">
      <c r="A23" s="1">
        <f t="shared" si="0"/>
        <v>0.004166666666666652</v>
      </c>
      <c r="B23" s="2">
        <v>0.4875</v>
      </c>
      <c r="C23" s="3">
        <v>21</v>
      </c>
      <c r="D23" s="3">
        <v>2013</v>
      </c>
      <c r="E23" s="3">
        <v>188</v>
      </c>
      <c r="F23" s="3">
        <v>843</v>
      </c>
      <c r="G23" s="3">
        <v>854</v>
      </c>
      <c r="H23" s="3">
        <v>2056</v>
      </c>
      <c r="I23" s="3">
        <v>2809</v>
      </c>
      <c r="J23" s="3">
        <v>64</v>
      </c>
      <c r="K23" s="3">
        <v>77</v>
      </c>
    </row>
    <row r="24" spans="1:11" ht="12.75">
      <c r="A24" s="1">
        <f t="shared" si="0"/>
        <v>0.004861111111111094</v>
      </c>
      <c r="B24" s="2">
        <v>0.4923611111111111</v>
      </c>
      <c r="C24" s="3">
        <v>22</v>
      </c>
      <c r="D24" s="3">
        <v>2361</v>
      </c>
      <c r="E24" s="3">
        <v>919</v>
      </c>
      <c r="F24" s="3">
        <v>2386</v>
      </c>
      <c r="G24" s="3">
        <v>1141</v>
      </c>
      <c r="H24" s="3">
        <v>865</v>
      </c>
      <c r="I24" s="3">
        <v>1053</v>
      </c>
      <c r="J24" s="3">
        <v>81</v>
      </c>
      <c r="K24" s="3">
        <v>44</v>
      </c>
    </row>
    <row r="25" spans="1:11" ht="12.75">
      <c r="A25" s="1">
        <f t="shared" si="0"/>
        <v>0.0034722222222222654</v>
      </c>
      <c r="B25" s="2">
        <v>0.49583333333333335</v>
      </c>
      <c r="C25" s="3">
        <v>23</v>
      </c>
      <c r="D25" s="3">
        <v>2634</v>
      </c>
      <c r="E25" s="3">
        <v>1126</v>
      </c>
      <c r="F25" s="3">
        <v>2626</v>
      </c>
      <c r="G25" s="3">
        <v>1310</v>
      </c>
      <c r="H25" s="3">
        <v>2670</v>
      </c>
      <c r="I25" s="3">
        <v>2200</v>
      </c>
      <c r="J25" s="3">
        <v>54</v>
      </c>
      <c r="K25" s="3">
        <v>56</v>
      </c>
    </row>
    <row r="26" spans="1:11" ht="12.75">
      <c r="A26" s="1" t="s">
        <v>188</v>
      </c>
      <c r="B26" s="2">
        <v>0.5243055555555556</v>
      </c>
      <c r="C26" s="3">
        <v>24</v>
      </c>
      <c r="D26" s="3">
        <v>2852</v>
      </c>
      <c r="E26" s="3">
        <v>2505</v>
      </c>
      <c r="F26" s="3">
        <v>1547</v>
      </c>
      <c r="G26" s="3">
        <v>1846</v>
      </c>
      <c r="H26" s="3">
        <v>772</v>
      </c>
      <c r="I26" s="3">
        <v>1241</v>
      </c>
      <c r="J26" s="3">
        <v>72</v>
      </c>
      <c r="K26" s="3">
        <v>56</v>
      </c>
    </row>
    <row r="27" spans="1:11" ht="12.75">
      <c r="A27" s="1">
        <f t="shared" si="0"/>
        <v>0.004861111111111094</v>
      </c>
      <c r="B27" s="2">
        <v>0.5291666666666667</v>
      </c>
      <c r="C27" s="3">
        <v>25</v>
      </c>
      <c r="D27" s="3">
        <v>1503</v>
      </c>
      <c r="E27" s="3">
        <v>2198</v>
      </c>
      <c r="F27" s="3">
        <v>3117</v>
      </c>
      <c r="G27" s="3">
        <v>1558</v>
      </c>
      <c r="H27" s="3">
        <v>1514</v>
      </c>
      <c r="I27" s="3">
        <v>907</v>
      </c>
      <c r="J27" s="3">
        <v>71</v>
      </c>
      <c r="K27" s="3">
        <v>20</v>
      </c>
    </row>
    <row r="28" spans="1:11" ht="12.75">
      <c r="A28" s="1">
        <f t="shared" si="0"/>
        <v>0.00347222222222221</v>
      </c>
      <c r="B28" s="2">
        <v>0.5326388888888889</v>
      </c>
      <c r="C28" s="3">
        <v>26</v>
      </c>
      <c r="D28" s="3">
        <v>1605</v>
      </c>
      <c r="E28" s="3">
        <v>1325</v>
      </c>
      <c r="F28" s="3">
        <v>771</v>
      </c>
      <c r="G28" s="3">
        <v>886</v>
      </c>
      <c r="H28" s="3">
        <v>1835</v>
      </c>
      <c r="I28" s="3">
        <v>781</v>
      </c>
      <c r="J28" s="3">
        <v>44</v>
      </c>
      <c r="K28" s="3">
        <v>38</v>
      </c>
    </row>
    <row r="29" spans="1:11" ht="12.75">
      <c r="A29" s="1">
        <f t="shared" si="0"/>
        <v>0.004166666666666652</v>
      </c>
      <c r="B29" s="2">
        <v>0.5368055555555555</v>
      </c>
      <c r="C29" s="3">
        <v>27</v>
      </c>
      <c r="D29" s="3">
        <v>1312</v>
      </c>
      <c r="E29" s="3">
        <v>2185</v>
      </c>
      <c r="F29" s="3">
        <v>677</v>
      </c>
      <c r="G29" s="3">
        <v>2994</v>
      </c>
      <c r="H29" s="3">
        <v>1334</v>
      </c>
      <c r="I29" s="3">
        <v>1305</v>
      </c>
      <c r="J29" s="3">
        <v>46</v>
      </c>
      <c r="K29" s="3">
        <v>42</v>
      </c>
    </row>
    <row r="30" spans="1:11" ht="12.75">
      <c r="A30" s="1">
        <f t="shared" si="0"/>
        <v>0.004166666666666652</v>
      </c>
      <c r="B30" s="2">
        <v>0.5409722222222222</v>
      </c>
      <c r="C30" s="3">
        <v>28</v>
      </c>
      <c r="D30" s="3">
        <v>1518</v>
      </c>
      <c r="E30" s="3">
        <v>1075</v>
      </c>
      <c r="F30" s="3">
        <v>1114</v>
      </c>
      <c r="G30" s="3">
        <v>1559</v>
      </c>
      <c r="H30" s="3">
        <v>1815</v>
      </c>
      <c r="I30" s="3">
        <v>1244</v>
      </c>
      <c r="J30" s="3">
        <v>54</v>
      </c>
      <c r="K30" s="3">
        <v>42</v>
      </c>
    </row>
    <row r="31" spans="1:11" ht="12.75">
      <c r="A31" s="1">
        <f t="shared" si="0"/>
        <v>0.00347222222222221</v>
      </c>
      <c r="B31" s="2">
        <v>0.5444444444444444</v>
      </c>
      <c r="C31" s="3">
        <v>29</v>
      </c>
      <c r="D31" s="3">
        <v>1006</v>
      </c>
      <c r="E31" s="3">
        <v>1246</v>
      </c>
      <c r="F31" s="3">
        <v>1535</v>
      </c>
      <c r="G31" s="3">
        <v>2625</v>
      </c>
      <c r="H31" s="3">
        <v>2166</v>
      </c>
      <c r="I31" s="3">
        <v>1219</v>
      </c>
      <c r="J31" s="3">
        <v>40</v>
      </c>
      <c r="K31" s="3">
        <v>76</v>
      </c>
    </row>
    <row r="32" spans="1:11" ht="12.75">
      <c r="A32" s="1">
        <f t="shared" si="0"/>
        <v>0.004861111111111205</v>
      </c>
      <c r="B32" s="2">
        <v>0.5493055555555556</v>
      </c>
      <c r="C32" s="3">
        <v>30</v>
      </c>
      <c r="D32" s="3">
        <v>1404</v>
      </c>
      <c r="E32" s="3">
        <v>1482</v>
      </c>
      <c r="F32" s="3">
        <v>1503</v>
      </c>
      <c r="G32" s="3">
        <v>610</v>
      </c>
      <c r="H32" s="3">
        <v>2852</v>
      </c>
      <c r="I32" s="3">
        <v>843</v>
      </c>
      <c r="J32" s="3">
        <v>72</v>
      </c>
      <c r="K32" s="3">
        <v>34</v>
      </c>
    </row>
    <row r="33" spans="1:11" ht="12.75">
      <c r="A33" s="1">
        <f t="shared" si="0"/>
        <v>0.007638888888888862</v>
      </c>
      <c r="B33" s="2">
        <v>0.5569444444444445</v>
      </c>
      <c r="C33" s="3">
        <v>31</v>
      </c>
      <c r="D33" s="3">
        <v>2056</v>
      </c>
      <c r="E33" s="3">
        <v>1835</v>
      </c>
      <c r="F33" s="3">
        <v>1325</v>
      </c>
      <c r="G33" s="3">
        <v>1547</v>
      </c>
      <c r="H33" s="3">
        <v>1053</v>
      </c>
      <c r="I33" s="3">
        <v>2634</v>
      </c>
      <c r="J33" s="3">
        <v>66</v>
      </c>
      <c r="K33" s="3">
        <v>12</v>
      </c>
    </row>
    <row r="34" spans="1:11" ht="12.75">
      <c r="A34" s="1">
        <f t="shared" si="0"/>
        <v>0.004166666666666652</v>
      </c>
      <c r="B34" s="2">
        <v>0.5611111111111111</v>
      </c>
      <c r="C34" s="3">
        <v>32</v>
      </c>
      <c r="D34" s="3">
        <v>1305</v>
      </c>
      <c r="E34" s="3">
        <v>772</v>
      </c>
      <c r="F34" s="3">
        <v>907</v>
      </c>
      <c r="G34" s="3">
        <v>2935</v>
      </c>
      <c r="H34" s="3">
        <v>919</v>
      </c>
      <c r="I34" s="3">
        <v>1141</v>
      </c>
      <c r="J34" s="3">
        <v>67</v>
      </c>
      <c r="K34" s="3">
        <v>82</v>
      </c>
    </row>
    <row r="35" spans="1:11" ht="12.75">
      <c r="A35" s="1">
        <f t="shared" si="0"/>
        <v>0.004166666666666652</v>
      </c>
      <c r="B35" s="2">
        <v>0.5652777777777778</v>
      </c>
      <c r="C35" s="3">
        <v>33</v>
      </c>
      <c r="D35" s="3">
        <v>1846</v>
      </c>
      <c r="E35" s="3">
        <v>2670</v>
      </c>
      <c r="F35" s="3">
        <v>3117</v>
      </c>
      <c r="G35" s="3">
        <v>1605</v>
      </c>
      <c r="H35" s="3">
        <v>2361</v>
      </c>
      <c r="I35" s="3">
        <v>1075</v>
      </c>
      <c r="J35" s="3">
        <v>28</v>
      </c>
      <c r="K35" s="3">
        <v>84</v>
      </c>
    </row>
    <row r="36" spans="1:11" ht="12.75">
      <c r="A36" s="1">
        <f t="shared" si="0"/>
        <v>0.004166666666666652</v>
      </c>
      <c r="B36" s="2">
        <v>0.5694444444444444</v>
      </c>
      <c r="C36" s="3">
        <v>34</v>
      </c>
      <c r="D36" s="3">
        <v>2200</v>
      </c>
      <c r="E36" s="3">
        <v>1558</v>
      </c>
      <c r="F36" s="3">
        <v>865</v>
      </c>
      <c r="G36" s="3">
        <v>1006</v>
      </c>
      <c r="H36" s="3">
        <v>1310</v>
      </c>
      <c r="I36" s="3">
        <v>854</v>
      </c>
      <c r="J36" s="3">
        <v>38</v>
      </c>
      <c r="K36" s="3">
        <v>65</v>
      </c>
    </row>
    <row r="37" spans="1:11" ht="12.75">
      <c r="A37" s="1">
        <f t="shared" si="0"/>
        <v>0.004166666666666763</v>
      </c>
      <c r="B37" s="2">
        <v>0.5736111111111112</v>
      </c>
      <c r="C37" s="3">
        <v>35</v>
      </c>
      <c r="D37" s="3">
        <v>2625</v>
      </c>
      <c r="E37" s="3">
        <v>2809</v>
      </c>
      <c r="F37" s="3">
        <v>1815</v>
      </c>
      <c r="G37" s="3">
        <v>1514</v>
      </c>
      <c r="H37" s="3">
        <v>771</v>
      </c>
      <c r="I37" s="3">
        <v>2185</v>
      </c>
      <c r="J37" s="3">
        <v>50</v>
      </c>
      <c r="K37" s="3">
        <v>34</v>
      </c>
    </row>
    <row r="38" spans="1:11" ht="12.75">
      <c r="A38" s="1">
        <f t="shared" si="0"/>
        <v>0.004166666666666652</v>
      </c>
      <c r="B38" s="2">
        <v>0.5777777777777778</v>
      </c>
      <c r="C38" s="3">
        <v>36</v>
      </c>
      <c r="D38" s="3">
        <v>781</v>
      </c>
      <c r="E38" s="3">
        <v>2076</v>
      </c>
      <c r="F38" s="3">
        <v>2994</v>
      </c>
      <c r="G38" s="3">
        <v>1246</v>
      </c>
      <c r="H38" s="3">
        <v>2198</v>
      </c>
      <c r="I38" s="3">
        <v>2626</v>
      </c>
      <c r="J38" s="3">
        <v>60</v>
      </c>
      <c r="K38" s="3">
        <v>34</v>
      </c>
    </row>
    <row r="39" spans="1:11" ht="12.75">
      <c r="A39" s="1">
        <f t="shared" si="0"/>
        <v>0.004861111111110983</v>
      </c>
      <c r="B39" s="2">
        <v>0.5826388888888888</v>
      </c>
      <c r="C39" s="3">
        <v>37</v>
      </c>
      <c r="D39" s="3">
        <v>1404</v>
      </c>
      <c r="E39" s="3">
        <v>188</v>
      </c>
      <c r="F39" s="3">
        <v>1559</v>
      </c>
      <c r="G39" s="3">
        <v>886</v>
      </c>
      <c r="H39" s="3">
        <v>1334</v>
      </c>
      <c r="I39" s="3">
        <v>2166</v>
      </c>
      <c r="J39" s="3">
        <v>72</v>
      </c>
      <c r="K39" s="3">
        <v>54</v>
      </c>
    </row>
    <row r="40" spans="1:11" ht="12.75">
      <c r="A40" s="1">
        <f t="shared" si="0"/>
        <v>0.004166666666666763</v>
      </c>
      <c r="B40" s="2">
        <v>0.5868055555555556</v>
      </c>
      <c r="C40" s="3">
        <v>38</v>
      </c>
      <c r="D40" s="3">
        <v>610</v>
      </c>
      <c r="E40" s="3">
        <v>2013</v>
      </c>
      <c r="F40" s="3">
        <v>1535</v>
      </c>
      <c r="G40" s="3">
        <v>1244</v>
      </c>
      <c r="H40" s="3">
        <v>1126</v>
      </c>
      <c r="I40" s="3">
        <v>1241</v>
      </c>
      <c r="J40" s="3">
        <v>60</v>
      </c>
      <c r="K40" s="3">
        <v>56</v>
      </c>
    </row>
    <row r="41" spans="1:11" ht="12.75">
      <c r="A41" s="1">
        <f t="shared" si="0"/>
        <v>0.005555555555555536</v>
      </c>
      <c r="B41" s="2">
        <v>0.5923611111111111</v>
      </c>
      <c r="C41" s="3">
        <v>39</v>
      </c>
      <c r="D41" s="3">
        <v>2505</v>
      </c>
      <c r="E41" s="3">
        <v>1219</v>
      </c>
      <c r="F41" s="3">
        <v>1312</v>
      </c>
      <c r="G41" s="3">
        <v>1518</v>
      </c>
      <c r="H41" s="3">
        <v>2386</v>
      </c>
      <c r="I41" s="3">
        <v>1482</v>
      </c>
      <c r="J41" s="3">
        <v>44</v>
      </c>
      <c r="K41" s="3">
        <v>46</v>
      </c>
    </row>
    <row r="42" spans="1:11" ht="12.75">
      <c r="A42" s="1">
        <f t="shared" si="0"/>
        <v>0.005555555555555536</v>
      </c>
      <c r="B42" s="2">
        <v>0.5979166666666667</v>
      </c>
      <c r="C42" s="3">
        <v>40</v>
      </c>
      <c r="D42" s="3">
        <v>1114</v>
      </c>
      <c r="E42" s="3">
        <v>1006</v>
      </c>
      <c r="F42" s="3">
        <v>1514</v>
      </c>
      <c r="G42" s="3">
        <v>677</v>
      </c>
      <c r="H42" s="3">
        <v>1053</v>
      </c>
      <c r="I42" s="3">
        <v>854</v>
      </c>
      <c r="J42" s="3">
        <v>90</v>
      </c>
      <c r="K42" s="3">
        <v>48</v>
      </c>
    </row>
    <row r="43" spans="1:11" ht="12.75">
      <c r="A43" s="1">
        <f t="shared" si="0"/>
        <v>0.004166666666666652</v>
      </c>
      <c r="B43" s="2">
        <v>0.6020833333333333</v>
      </c>
      <c r="C43" s="3">
        <v>41</v>
      </c>
      <c r="D43" s="3">
        <v>2056</v>
      </c>
      <c r="E43" s="3">
        <v>1815</v>
      </c>
      <c r="F43" s="3">
        <v>1547</v>
      </c>
      <c r="G43" s="3">
        <v>2994</v>
      </c>
      <c r="H43" s="3">
        <v>2361</v>
      </c>
      <c r="I43" s="3">
        <v>2935</v>
      </c>
      <c r="J43" s="3">
        <v>42</v>
      </c>
      <c r="K43" s="3">
        <v>38</v>
      </c>
    </row>
    <row r="44" spans="1:11" ht="12.75">
      <c r="A44" s="1">
        <f t="shared" si="0"/>
        <v>0.004861111111111094</v>
      </c>
      <c r="B44" s="2">
        <v>0.6069444444444444</v>
      </c>
      <c r="C44" s="3">
        <v>42</v>
      </c>
      <c r="D44" s="3">
        <v>919</v>
      </c>
      <c r="E44" s="3">
        <v>1334</v>
      </c>
      <c r="F44" s="3">
        <v>1503</v>
      </c>
      <c r="G44" s="3">
        <v>2076</v>
      </c>
      <c r="H44" s="3">
        <v>1835</v>
      </c>
      <c r="I44" s="3">
        <v>2625</v>
      </c>
      <c r="J44" s="3">
        <v>54</v>
      </c>
      <c r="K44" s="3">
        <v>52</v>
      </c>
    </row>
    <row r="45" spans="1:11" ht="12.75">
      <c r="A45" s="1">
        <f t="shared" si="0"/>
        <v>0.004861111111111205</v>
      </c>
      <c r="B45" s="2">
        <v>0.6118055555555556</v>
      </c>
      <c r="C45" s="3">
        <v>43</v>
      </c>
      <c r="D45" s="3">
        <v>1126</v>
      </c>
      <c r="E45" s="3">
        <v>781</v>
      </c>
      <c r="F45" s="3">
        <v>1246</v>
      </c>
      <c r="G45" s="3">
        <v>2852</v>
      </c>
      <c r="H45" s="3">
        <v>1075</v>
      </c>
      <c r="I45" s="3">
        <v>1305</v>
      </c>
      <c r="J45" s="3">
        <v>68</v>
      </c>
      <c r="K45" s="3">
        <v>79</v>
      </c>
    </row>
    <row r="46" spans="1:11" ht="12.75">
      <c r="A46" s="1">
        <f t="shared" si="0"/>
        <v>0.004166666666666652</v>
      </c>
      <c r="B46" s="2">
        <v>0.6159722222222223</v>
      </c>
      <c r="C46" s="3">
        <v>44</v>
      </c>
      <c r="D46" s="3">
        <v>610</v>
      </c>
      <c r="E46" s="3">
        <v>865</v>
      </c>
      <c r="F46" s="3">
        <v>2634</v>
      </c>
      <c r="G46" s="3">
        <v>1312</v>
      </c>
      <c r="H46" s="3">
        <v>1559</v>
      </c>
      <c r="I46" s="3">
        <v>1605</v>
      </c>
      <c r="J46" s="3">
        <v>64</v>
      </c>
      <c r="K46" s="3">
        <v>40</v>
      </c>
    </row>
    <row r="47" spans="1:11" ht="12.75">
      <c r="A47" s="1">
        <f t="shared" si="0"/>
        <v>0.004166666666666652</v>
      </c>
      <c r="B47" s="2">
        <v>0.6201388888888889</v>
      </c>
      <c r="C47" s="3">
        <v>45</v>
      </c>
      <c r="D47" s="3">
        <v>771</v>
      </c>
      <c r="E47" s="3">
        <v>1518</v>
      </c>
      <c r="F47" s="3">
        <v>1241</v>
      </c>
      <c r="G47" s="3">
        <v>843</v>
      </c>
      <c r="H47" s="3">
        <v>907</v>
      </c>
      <c r="I47" s="3">
        <v>2200</v>
      </c>
      <c r="J47" s="3">
        <v>52</v>
      </c>
      <c r="K47" s="3">
        <v>43</v>
      </c>
    </row>
    <row r="48" spans="1:11" ht="12.75">
      <c r="A48" s="1">
        <f t="shared" si="0"/>
        <v>0.004166666666666652</v>
      </c>
      <c r="B48" s="2">
        <v>0.6243055555555556</v>
      </c>
      <c r="C48" s="3">
        <v>46</v>
      </c>
      <c r="D48" s="3">
        <v>1244</v>
      </c>
      <c r="E48" s="3">
        <v>2386</v>
      </c>
      <c r="F48" s="3">
        <v>3117</v>
      </c>
      <c r="G48" s="3">
        <v>1404</v>
      </c>
      <c r="H48" s="3">
        <v>2670</v>
      </c>
      <c r="I48" s="3">
        <v>2809</v>
      </c>
      <c r="J48" s="3">
        <v>77</v>
      </c>
      <c r="K48" s="3">
        <v>36</v>
      </c>
    </row>
    <row r="49" spans="1:11" ht="12.75">
      <c r="A49" s="1">
        <f t="shared" si="0"/>
        <v>0.005555555555555536</v>
      </c>
      <c r="B49" s="2">
        <v>0.6298611111111111</v>
      </c>
      <c r="C49" s="3">
        <v>47</v>
      </c>
      <c r="D49" s="3">
        <v>772</v>
      </c>
      <c r="E49" s="3">
        <v>1219</v>
      </c>
      <c r="F49" s="3">
        <v>886</v>
      </c>
      <c r="G49" s="3">
        <v>1558</v>
      </c>
      <c r="H49" s="3">
        <v>2198</v>
      </c>
      <c r="I49" s="3">
        <v>2013</v>
      </c>
      <c r="J49" s="3">
        <v>75</v>
      </c>
      <c r="K49" s="3">
        <v>59</v>
      </c>
    </row>
    <row r="50" spans="1:11" ht="12.75">
      <c r="A50" s="1">
        <f t="shared" si="0"/>
        <v>0.004166666666666652</v>
      </c>
      <c r="B50" s="2">
        <v>0.6340277777777777</v>
      </c>
      <c r="C50" s="3">
        <v>48</v>
      </c>
      <c r="D50" s="3">
        <v>1141</v>
      </c>
      <c r="E50" s="3">
        <v>1482</v>
      </c>
      <c r="F50" s="3">
        <v>2166</v>
      </c>
      <c r="G50" s="3">
        <v>677</v>
      </c>
      <c r="H50" s="3">
        <v>1310</v>
      </c>
      <c r="I50" s="3">
        <v>1846</v>
      </c>
      <c r="J50" s="3">
        <v>25</v>
      </c>
      <c r="K50" s="3">
        <v>49</v>
      </c>
    </row>
    <row r="51" spans="1:11" ht="12.75">
      <c r="A51" s="1">
        <f t="shared" si="0"/>
        <v>0.004166666666666652</v>
      </c>
      <c r="B51" s="2">
        <v>0.6381944444444444</v>
      </c>
      <c r="C51" s="3">
        <v>49</v>
      </c>
      <c r="D51" s="3">
        <v>188</v>
      </c>
      <c r="E51" s="3">
        <v>2185</v>
      </c>
      <c r="F51" s="3">
        <v>2505</v>
      </c>
      <c r="G51" s="3">
        <v>1114</v>
      </c>
      <c r="H51" s="3">
        <v>2626</v>
      </c>
      <c r="I51" s="3">
        <v>1535</v>
      </c>
      <c r="J51" s="3">
        <v>68</v>
      </c>
      <c r="K51" s="3">
        <v>62</v>
      </c>
    </row>
    <row r="52" spans="1:11" ht="12.75">
      <c r="A52" s="1">
        <f t="shared" si="0"/>
        <v>0.004166666666666652</v>
      </c>
      <c r="B52" s="2">
        <v>0.642361111111111</v>
      </c>
      <c r="C52" s="3">
        <v>50</v>
      </c>
      <c r="D52" s="3">
        <v>1312</v>
      </c>
      <c r="E52" s="3">
        <v>1514</v>
      </c>
      <c r="F52" s="3">
        <v>1075</v>
      </c>
      <c r="G52" s="3">
        <v>1325</v>
      </c>
      <c r="H52" s="3">
        <v>2200</v>
      </c>
      <c r="I52" s="3">
        <v>2935</v>
      </c>
      <c r="J52" s="3">
        <v>42</v>
      </c>
      <c r="K52" s="3">
        <v>53</v>
      </c>
    </row>
    <row r="53" spans="1:11" ht="12.75">
      <c r="A53" s="1">
        <f t="shared" si="0"/>
        <v>0.003472222222222321</v>
      </c>
      <c r="B53" s="2">
        <v>0.6458333333333334</v>
      </c>
      <c r="C53" s="3">
        <v>51</v>
      </c>
      <c r="D53" s="3">
        <v>907</v>
      </c>
      <c r="E53" s="3">
        <v>2056</v>
      </c>
      <c r="F53" s="3">
        <v>610</v>
      </c>
      <c r="G53" s="3">
        <v>781</v>
      </c>
      <c r="H53" s="3">
        <v>2625</v>
      </c>
      <c r="I53" s="3">
        <v>2670</v>
      </c>
      <c r="J53" s="3">
        <v>109</v>
      </c>
      <c r="K53" s="3">
        <v>36</v>
      </c>
    </row>
    <row r="54" spans="1:11" ht="12.75">
      <c r="A54" s="1">
        <f t="shared" si="0"/>
        <v>0.004166666666666652</v>
      </c>
      <c r="B54" s="2">
        <v>0.65</v>
      </c>
      <c r="C54" s="3">
        <v>52</v>
      </c>
      <c r="D54" s="3">
        <v>1219</v>
      </c>
      <c r="E54" s="3">
        <v>1334</v>
      </c>
      <c r="F54" s="3">
        <v>854</v>
      </c>
      <c r="G54" s="3">
        <v>1547</v>
      </c>
      <c r="H54" s="3">
        <v>771</v>
      </c>
      <c r="I54" s="3">
        <v>1244</v>
      </c>
      <c r="J54" s="3">
        <v>62</v>
      </c>
      <c r="K54" s="3">
        <v>36</v>
      </c>
    </row>
    <row r="55" spans="1:11" ht="12.75">
      <c r="A55" s="1">
        <f t="shared" si="0"/>
        <v>0.004166666666666652</v>
      </c>
      <c r="B55" s="2">
        <v>0.6541666666666667</v>
      </c>
      <c r="C55" s="3">
        <v>53</v>
      </c>
      <c r="D55" s="3">
        <v>1053</v>
      </c>
      <c r="E55" s="3">
        <v>2852</v>
      </c>
      <c r="F55" s="3">
        <v>1558</v>
      </c>
      <c r="G55" s="3">
        <v>1605</v>
      </c>
      <c r="H55" s="3">
        <v>2166</v>
      </c>
      <c r="I55" s="3">
        <v>2994</v>
      </c>
      <c r="J55" s="3">
        <v>32</v>
      </c>
      <c r="K55" s="3">
        <v>81</v>
      </c>
    </row>
    <row r="56" spans="1:11" ht="12.75">
      <c r="A56" s="1">
        <f t="shared" si="0"/>
        <v>0.004166666666666652</v>
      </c>
      <c r="B56" s="2">
        <v>0.6583333333333333</v>
      </c>
      <c r="C56" s="3">
        <v>54</v>
      </c>
      <c r="D56" s="3">
        <v>1126</v>
      </c>
      <c r="E56" s="3">
        <v>2386</v>
      </c>
      <c r="F56" s="3">
        <v>1006</v>
      </c>
      <c r="G56" s="3">
        <v>1482</v>
      </c>
      <c r="H56" s="3">
        <v>1835</v>
      </c>
      <c r="I56" s="3">
        <v>188</v>
      </c>
      <c r="J56" s="3">
        <v>93</v>
      </c>
      <c r="K56" s="3">
        <v>60</v>
      </c>
    </row>
    <row r="57" spans="1:11" ht="12.75">
      <c r="A57" s="1">
        <f t="shared" si="0"/>
        <v>0.004166666666666652</v>
      </c>
      <c r="B57" s="2">
        <v>0.6625</v>
      </c>
      <c r="C57" s="3">
        <v>55</v>
      </c>
      <c r="D57" s="3">
        <v>843</v>
      </c>
      <c r="E57" s="3">
        <v>1305</v>
      </c>
      <c r="F57" s="3">
        <v>2361</v>
      </c>
      <c r="G57" s="3">
        <v>886</v>
      </c>
      <c r="H57" s="3">
        <v>2505</v>
      </c>
      <c r="I57" s="3">
        <v>2076</v>
      </c>
      <c r="J57" s="3">
        <v>32</v>
      </c>
      <c r="K57" s="3">
        <v>62</v>
      </c>
    </row>
    <row r="58" spans="1:11" ht="12.75">
      <c r="A58" s="1">
        <f t="shared" si="0"/>
        <v>0.005555555555555647</v>
      </c>
      <c r="B58" s="2">
        <v>0.6680555555555556</v>
      </c>
      <c r="C58" s="3">
        <v>56</v>
      </c>
      <c r="D58" s="3">
        <v>1310</v>
      </c>
      <c r="E58" s="3">
        <v>1241</v>
      </c>
      <c r="F58" s="3">
        <v>919</v>
      </c>
      <c r="G58" s="3">
        <v>2809</v>
      </c>
      <c r="H58" s="3">
        <v>1114</v>
      </c>
      <c r="I58" s="3">
        <v>2198</v>
      </c>
      <c r="J58" s="3">
        <v>52</v>
      </c>
      <c r="K58" s="3">
        <v>82</v>
      </c>
    </row>
    <row r="59" spans="1:11" ht="12.75">
      <c r="A59" s="1">
        <f t="shared" si="0"/>
        <v>0.004861111111110983</v>
      </c>
      <c r="B59" s="2">
        <v>0.6729166666666666</v>
      </c>
      <c r="C59" s="3">
        <v>57</v>
      </c>
      <c r="D59" s="3">
        <v>1404</v>
      </c>
      <c r="E59" s="3">
        <v>1325</v>
      </c>
      <c r="F59" s="3">
        <v>2626</v>
      </c>
      <c r="G59" s="3">
        <v>1559</v>
      </c>
      <c r="H59" s="3">
        <v>1535</v>
      </c>
      <c r="I59" s="3">
        <v>1141</v>
      </c>
      <c r="J59" s="3">
        <v>28</v>
      </c>
      <c r="K59" s="3">
        <v>89</v>
      </c>
    </row>
    <row r="60" spans="1:11" ht="12.75">
      <c r="A60" s="1">
        <f t="shared" si="0"/>
        <v>0.004166666666666763</v>
      </c>
      <c r="B60" s="2">
        <v>0.6770833333333334</v>
      </c>
      <c r="C60" s="3">
        <v>58</v>
      </c>
      <c r="D60" s="3">
        <v>2013</v>
      </c>
      <c r="E60" s="3">
        <v>1846</v>
      </c>
      <c r="F60" s="3">
        <v>2185</v>
      </c>
      <c r="G60" s="3">
        <v>1503</v>
      </c>
      <c r="H60" s="3">
        <v>1518</v>
      </c>
      <c r="I60" s="3">
        <v>2634</v>
      </c>
      <c r="J60" s="3">
        <v>53</v>
      </c>
      <c r="K60" s="3">
        <v>82</v>
      </c>
    </row>
    <row r="61" spans="1:11" ht="12.75">
      <c r="A61" s="1">
        <f t="shared" si="0"/>
        <v>0.003472222222222099</v>
      </c>
      <c r="B61" s="2">
        <v>0.6805555555555555</v>
      </c>
      <c r="C61" s="3">
        <v>59</v>
      </c>
      <c r="D61" s="3">
        <v>3117</v>
      </c>
      <c r="E61" s="3">
        <v>1246</v>
      </c>
      <c r="F61" s="3">
        <v>1815</v>
      </c>
      <c r="G61" s="3">
        <v>677</v>
      </c>
      <c r="H61" s="3">
        <v>865</v>
      </c>
      <c r="I61" s="3">
        <v>772</v>
      </c>
      <c r="J61" s="3">
        <v>28</v>
      </c>
      <c r="K61" s="3">
        <v>44</v>
      </c>
    </row>
    <row r="62" spans="1:11" ht="12.75">
      <c r="A62" s="1">
        <f t="shared" si="0"/>
        <v>0.004166666666666763</v>
      </c>
      <c r="B62" s="2">
        <v>0.6847222222222222</v>
      </c>
      <c r="C62" s="3">
        <v>60</v>
      </c>
      <c r="D62" s="3">
        <v>886</v>
      </c>
      <c r="E62" s="3">
        <v>854</v>
      </c>
      <c r="F62" s="3">
        <v>2625</v>
      </c>
      <c r="G62" s="3">
        <v>2935</v>
      </c>
      <c r="H62" s="3">
        <v>2852</v>
      </c>
      <c r="I62" s="3">
        <v>2386</v>
      </c>
      <c r="J62" s="3">
        <v>86</v>
      </c>
      <c r="K62" s="3">
        <v>65</v>
      </c>
    </row>
    <row r="63" spans="1:11" ht="12.75">
      <c r="A63" s="4">
        <f>AVERAGE(A4:A62)</f>
        <v>0.00443007662835249</v>
      </c>
      <c r="B63" s="2"/>
      <c r="C63" s="3"/>
      <c r="D63" s="3"/>
      <c r="E63" s="3"/>
      <c r="F63" s="3"/>
      <c r="G63" s="3"/>
      <c r="H63" s="3"/>
      <c r="I63" s="3"/>
      <c r="J63" s="3"/>
      <c r="K63" s="3"/>
    </row>
    <row r="64" spans="2:11" ht="12.75">
      <c r="B64" s="2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1" t="s">
        <v>0</v>
      </c>
      <c r="B65" s="2">
        <v>0.39444444444444443</v>
      </c>
      <c r="C65" s="3">
        <v>61</v>
      </c>
      <c r="D65" s="3">
        <v>1241</v>
      </c>
      <c r="E65" s="3">
        <v>2076</v>
      </c>
      <c r="F65" s="3">
        <v>188</v>
      </c>
      <c r="G65" s="3">
        <v>1605</v>
      </c>
      <c r="H65" s="3">
        <v>1244</v>
      </c>
      <c r="I65" s="3">
        <v>1514</v>
      </c>
      <c r="J65" s="3">
        <v>141</v>
      </c>
      <c r="K65" s="3">
        <v>32</v>
      </c>
    </row>
    <row r="66" spans="1:11" ht="12.75">
      <c r="A66" s="1">
        <f t="shared" si="0"/>
        <v>0.004861111111111149</v>
      </c>
      <c r="B66" s="2">
        <v>0.3993055555555556</v>
      </c>
      <c r="C66" s="3">
        <v>62</v>
      </c>
      <c r="D66" s="3">
        <v>1558</v>
      </c>
      <c r="E66" s="3">
        <v>2994</v>
      </c>
      <c r="F66" s="3">
        <v>1325</v>
      </c>
      <c r="G66" s="3">
        <v>2505</v>
      </c>
      <c r="H66" s="3">
        <v>1404</v>
      </c>
      <c r="I66" s="3">
        <v>1114</v>
      </c>
      <c r="J66" s="3">
        <v>18</v>
      </c>
      <c r="K66" s="3">
        <v>44</v>
      </c>
    </row>
    <row r="67" spans="1:11" ht="12.75">
      <c r="A67" s="1">
        <f t="shared" si="0"/>
        <v>0.0034722222222221544</v>
      </c>
      <c r="B67" s="2">
        <v>0.40277777777777773</v>
      </c>
      <c r="C67" s="3">
        <v>63</v>
      </c>
      <c r="D67" s="3">
        <v>1559</v>
      </c>
      <c r="E67" s="3">
        <v>1310</v>
      </c>
      <c r="F67" s="3">
        <v>1219</v>
      </c>
      <c r="G67" s="3">
        <v>2361</v>
      </c>
      <c r="H67" s="3">
        <v>1053</v>
      </c>
      <c r="I67" s="3">
        <v>2185</v>
      </c>
      <c r="J67" s="3">
        <v>64</v>
      </c>
      <c r="K67" s="3">
        <v>44</v>
      </c>
    </row>
    <row r="68" spans="1:11" ht="12.75">
      <c r="A68" s="1">
        <f t="shared" si="0"/>
        <v>0.0034722222222222654</v>
      </c>
      <c r="B68" s="2">
        <v>0.40625</v>
      </c>
      <c r="C68" s="3">
        <v>64</v>
      </c>
      <c r="D68" s="3">
        <v>2200</v>
      </c>
      <c r="E68" s="3">
        <v>1246</v>
      </c>
      <c r="F68" s="3">
        <v>1141</v>
      </c>
      <c r="G68" s="3">
        <v>3117</v>
      </c>
      <c r="H68" s="3">
        <v>1835</v>
      </c>
      <c r="I68" s="3">
        <v>610</v>
      </c>
      <c r="J68" s="3">
        <v>50</v>
      </c>
      <c r="K68" s="3">
        <v>64</v>
      </c>
    </row>
    <row r="69" spans="1:11" ht="12.75">
      <c r="A69" s="1">
        <f t="shared" si="0"/>
        <v>0.005555555555555536</v>
      </c>
      <c r="B69" s="2">
        <v>0.41180555555555554</v>
      </c>
      <c r="C69" s="3">
        <v>65</v>
      </c>
      <c r="D69" s="3">
        <v>2013</v>
      </c>
      <c r="E69" s="3">
        <v>1815</v>
      </c>
      <c r="F69" s="3">
        <v>2626</v>
      </c>
      <c r="G69" s="3">
        <v>919</v>
      </c>
      <c r="H69" s="3">
        <v>1482</v>
      </c>
      <c r="I69" s="3">
        <v>907</v>
      </c>
      <c r="J69" s="3">
        <v>32</v>
      </c>
      <c r="K69" s="3">
        <v>20</v>
      </c>
    </row>
    <row r="70" spans="1:11" ht="12.75">
      <c r="A70" s="1">
        <f t="shared" si="0"/>
        <v>0.005555555555555591</v>
      </c>
      <c r="B70" s="2">
        <v>0.4173611111111111</v>
      </c>
      <c r="C70" s="3">
        <v>66</v>
      </c>
      <c r="D70" s="3">
        <v>2670</v>
      </c>
      <c r="E70" s="3">
        <v>1518</v>
      </c>
      <c r="F70" s="3">
        <v>2198</v>
      </c>
      <c r="G70" s="3">
        <v>1547</v>
      </c>
      <c r="H70" s="3">
        <v>1305</v>
      </c>
      <c r="I70" s="3">
        <v>677</v>
      </c>
      <c r="J70" s="3">
        <v>34</v>
      </c>
      <c r="K70" s="3">
        <v>70</v>
      </c>
    </row>
    <row r="71" spans="1:11" ht="12.75">
      <c r="A71" s="1">
        <f aca="true" t="shared" si="1" ref="A71:A83">B71-B70</f>
        <v>0.004861111111111094</v>
      </c>
      <c r="B71" s="2">
        <v>0.4222222222222222</v>
      </c>
      <c r="C71" s="3">
        <v>67</v>
      </c>
      <c r="D71" s="3">
        <v>1846</v>
      </c>
      <c r="E71" s="3">
        <v>2166</v>
      </c>
      <c r="F71" s="3">
        <v>2809</v>
      </c>
      <c r="G71" s="3">
        <v>1126</v>
      </c>
      <c r="H71" s="3">
        <v>2056</v>
      </c>
      <c r="I71" s="3">
        <v>1312</v>
      </c>
      <c r="J71" s="3">
        <v>40</v>
      </c>
      <c r="K71" s="3">
        <v>105</v>
      </c>
    </row>
    <row r="72" spans="1:11" ht="12.75">
      <c r="A72" s="1">
        <f t="shared" si="1"/>
        <v>0.004861111111111094</v>
      </c>
      <c r="B72" s="2">
        <v>0.4270833333333333</v>
      </c>
      <c r="C72" s="3">
        <v>68</v>
      </c>
      <c r="D72" s="3">
        <v>1535</v>
      </c>
      <c r="E72" s="3">
        <v>771</v>
      </c>
      <c r="F72" s="3">
        <v>1503</v>
      </c>
      <c r="G72" s="3">
        <v>865</v>
      </c>
      <c r="H72" s="3">
        <v>1075</v>
      </c>
      <c r="I72" s="3">
        <v>1006</v>
      </c>
      <c r="J72" s="3">
        <v>48</v>
      </c>
      <c r="K72" s="3">
        <v>24</v>
      </c>
    </row>
    <row r="73" spans="1:11" ht="12.75">
      <c r="A73" s="1">
        <f t="shared" si="1"/>
        <v>0.005555555555555536</v>
      </c>
      <c r="B73" s="2">
        <v>0.43263888888888885</v>
      </c>
      <c r="C73" s="3">
        <v>69</v>
      </c>
      <c r="D73" s="3">
        <v>1334</v>
      </c>
      <c r="E73" s="3">
        <v>843</v>
      </c>
      <c r="F73" s="3">
        <v>772</v>
      </c>
      <c r="G73" s="3">
        <v>2634</v>
      </c>
      <c r="H73" s="3">
        <v>781</v>
      </c>
      <c r="I73" s="3">
        <v>1114</v>
      </c>
      <c r="J73" s="3">
        <v>76</v>
      </c>
      <c r="K73" s="3">
        <v>74</v>
      </c>
    </row>
    <row r="74" spans="1:11" ht="12.75">
      <c r="A74" s="1">
        <f t="shared" si="1"/>
        <v>0.002777777777777768</v>
      </c>
      <c r="B74" s="2">
        <v>0.4354166666666666</v>
      </c>
      <c r="C74" s="3">
        <v>70</v>
      </c>
      <c r="D74" s="3">
        <v>1514</v>
      </c>
      <c r="E74" s="3">
        <v>1835</v>
      </c>
      <c r="F74" s="3">
        <v>1404</v>
      </c>
      <c r="G74" s="3">
        <v>1310</v>
      </c>
      <c r="H74" s="3">
        <v>2505</v>
      </c>
      <c r="I74" s="3">
        <v>2013</v>
      </c>
      <c r="J74" s="3">
        <v>30</v>
      </c>
      <c r="K74" s="3">
        <v>66</v>
      </c>
    </row>
    <row r="75" spans="1:11" ht="12.75">
      <c r="A75" s="1">
        <f t="shared" si="1"/>
        <v>0.004166666666666763</v>
      </c>
      <c r="B75" s="2">
        <v>0.4395833333333334</v>
      </c>
      <c r="C75" s="3">
        <v>71</v>
      </c>
      <c r="D75" s="3">
        <v>1518</v>
      </c>
      <c r="E75" s="3">
        <v>2994</v>
      </c>
      <c r="F75" s="3">
        <v>3117</v>
      </c>
      <c r="G75" s="3">
        <v>188</v>
      </c>
      <c r="H75" s="3">
        <v>919</v>
      </c>
      <c r="I75" s="3">
        <v>854</v>
      </c>
      <c r="J75" s="3">
        <v>54</v>
      </c>
      <c r="K75" s="3">
        <v>71</v>
      </c>
    </row>
    <row r="76" spans="1:11" ht="12.75">
      <c r="A76" s="1">
        <f t="shared" si="1"/>
        <v>0.004166666666666596</v>
      </c>
      <c r="B76" s="2">
        <v>0.44375</v>
      </c>
      <c r="C76" s="3">
        <v>72</v>
      </c>
      <c r="D76" s="3">
        <v>2670</v>
      </c>
      <c r="E76" s="3">
        <v>886</v>
      </c>
      <c r="F76" s="3">
        <v>1053</v>
      </c>
      <c r="G76" s="3">
        <v>1241</v>
      </c>
      <c r="H76" s="3">
        <v>1482</v>
      </c>
      <c r="I76" s="3">
        <v>1246</v>
      </c>
      <c r="J76" s="3">
        <v>30</v>
      </c>
      <c r="K76" s="3">
        <v>66</v>
      </c>
    </row>
    <row r="77" spans="1:11" ht="12.75">
      <c r="A77" s="1">
        <f t="shared" si="1"/>
        <v>0.00347222222222221</v>
      </c>
      <c r="B77" s="2">
        <v>0.4472222222222222</v>
      </c>
      <c r="C77" s="3">
        <v>73</v>
      </c>
      <c r="D77" s="3">
        <v>1605</v>
      </c>
      <c r="E77" s="3">
        <v>2198</v>
      </c>
      <c r="F77" s="3">
        <v>2185</v>
      </c>
      <c r="G77" s="3">
        <v>2056</v>
      </c>
      <c r="H77" s="3">
        <v>2200</v>
      </c>
      <c r="I77" s="3">
        <v>2386</v>
      </c>
      <c r="J77" s="3">
        <v>0</v>
      </c>
      <c r="K77" s="3">
        <v>108</v>
      </c>
    </row>
    <row r="78" spans="1:11" ht="12.75">
      <c r="A78" s="1">
        <f t="shared" si="1"/>
        <v>0.004861111111111149</v>
      </c>
      <c r="B78" s="2">
        <v>0.45208333333333334</v>
      </c>
      <c r="C78" s="3">
        <v>74</v>
      </c>
      <c r="D78" s="3">
        <v>781</v>
      </c>
      <c r="E78" s="3">
        <v>1334</v>
      </c>
      <c r="F78" s="3">
        <v>1535</v>
      </c>
      <c r="G78" s="3">
        <v>1815</v>
      </c>
      <c r="H78" s="3">
        <v>1846</v>
      </c>
      <c r="I78" s="3">
        <v>2935</v>
      </c>
      <c r="J78" s="3">
        <v>46</v>
      </c>
      <c r="K78" s="3">
        <v>42</v>
      </c>
    </row>
    <row r="79" spans="1:11" ht="12.75">
      <c r="A79" s="1">
        <f t="shared" si="1"/>
        <v>0.00347222222222221</v>
      </c>
      <c r="B79" s="2">
        <v>0.45555555555555555</v>
      </c>
      <c r="C79" s="3">
        <v>75</v>
      </c>
      <c r="D79" s="3">
        <v>2361</v>
      </c>
      <c r="E79" s="3">
        <v>2809</v>
      </c>
      <c r="F79" s="3">
        <v>1547</v>
      </c>
      <c r="G79" s="3">
        <v>610</v>
      </c>
      <c r="H79" s="3">
        <v>2626</v>
      </c>
      <c r="I79" s="3">
        <v>1006</v>
      </c>
      <c r="J79" s="3">
        <v>48</v>
      </c>
      <c r="K79" s="3">
        <v>68</v>
      </c>
    </row>
    <row r="80" spans="1:11" ht="12.75">
      <c r="A80" s="1">
        <f t="shared" si="1"/>
        <v>0.004861111111111149</v>
      </c>
      <c r="B80" s="2">
        <v>0.4604166666666667</v>
      </c>
      <c r="C80" s="3">
        <v>76</v>
      </c>
      <c r="D80" s="3">
        <v>677</v>
      </c>
      <c r="E80" s="3">
        <v>2634</v>
      </c>
      <c r="F80" s="3">
        <v>1075</v>
      </c>
      <c r="G80" s="3">
        <v>1219</v>
      </c>
      <c r="H80" s="3">
        <v>907</v>
      </c>
      <c r="I80" s="3">
        <v>2852</v>
      </c>
      <c r="J80" s="3">
        <v>14</v>
      </c>
      <c r="K80" s="3">
        <v>34</v>
      </c>
    </row>
    <row r="81" spans="1:11" ht="12.75">
      <c r="A81" s="1">
        <f t="shared" si="1"/>
        <v>0.004166666666666652</v>
      </c>
      <c r="B81" s="2">
        <v>0.46458333333333335</v>
      </c>
      <c r="C81" s="3">
        <v>77</v>
      </c>
      <c r="D81" s="3">
        <v>1141</v>
      </c>
      <c r="E81" s="3">
        <v>1244</v>
      </c>
      <c r="F81" s="3">
        <v>1312</v>
      </c>
      <c r="G81" s="3">
        <v>843</v>
      </c>
      <c r="H81" s="3">
        <v>1558</v>
      </c>
      <c r="I81" s="3">
        <v>2625</v>
      </c>
      <c r="J81" s="3">
        <v>68</v>
      </c>
      <c r="K81" s="3">
        <v>46</v>
      </c>
    </row>
    <row r="82" spans="1:11" ht="12.75">
      <c r="A82" s="1">
        <f t="shared" si="1"/>
        <v>0.004861111111111149</v>
      </c>
      <c r="B82" s="2">
        <v>0.4694444444444445</v>
      </c>
      <c r="C82" s="3">
        <v>78</v>
      </c>
      <c r="D82" s="3">
        <v>771</v>
      </c>
      <c r="E82" s="3">
        <v>772</v>
      </c>
      <c r="F82" s="3">
        <v>1126</v>
      </c>
      <c r="G82" s="3">
        <v>1559</v>
      </c>
      <c r="H82" s="3">
        <v>2076</v>
      </c>
      <c r="I82" s="3">
        <v>1503</v>
      </c>
      <c r="J82" s="3">
        <v>60</v>
      </c>
      <c r="K82" s="3">
        <v>58</v>
      </c>
    </row>
    <row r="83" spans="1:11" ht="12.75">
      <c r="A83" s="1">
        <f t="shared" si="1"/>
        <v>0.00555555555555548</v>
      </c>
      <c r="B83" s="2">
        <v>0.475</v>
      </c>
      <c r="C83" s="3">
        <v>79</v>
      </c>
      <c r="D83" s="3">
        <v>1305</v>
      </c>
      <c r="E83" s="3">
        <v>2166</v>
      </c>
      <c r="F83" s="3">
        <v>2013</v>
      </c>
      <c r="G83" s="3">
        <v>865</v>
      </c>
      <c r="H83" s="3">
        <v>1325</v>
      </c>
      <c r="I83" s="3">
        <v>854</v>
      </c>
      <c r="J83" s="3">
        <v>51</v>
      </c>
      <c r="K83" s="3">
        <v>48</v>
      </c>
    </row>
    <row r="84" spans="1:11" ht="12.75">
      <c r="A84" s="4">
        <f>AVERAGE(A66:A83)</f>
        <v>0.004475308641975308</v>
      </c>
      <c r="H84" t="s">
        <v>104</v>
      </c>
      <c r="J84">
        <f>SUM(J3:J83)</f>
        <v>4334</v>
      </c>
      <c r="K84">
        <f>SUM(K3:K83)</f>
        <v>4380</v>
      </c>
    </row>
    <row r="85" spans="8:11" ht="12.75">
      <c r="H85" t="s">
        <v>105</v>
      </c>
      <c r="K85">
        <f>(J84+K84)/C83/2</f>
        <v>55.151898734177216</v>
      </c>
    </row>
    <row r="86" spans="1:2" ht="12.75">
      <c r="A86" s="4">
        <f>AVERAGE(A66:A83,A4:A62)</f>
        <v>0.0044407894736842105</v>
      </c>
      <c r="B86" t="s">
        <v>14</v>
      </c>
    </row>
    <row r="88" ht="12.75">
      <c r="A88"/>
    </row>
    <row r="89" ht="12.75">
      <c r="A89"/>
    </row>
    <row r="90" ht="12.75">
      <c r="A90"/>
    </row>
    <row r="91" spans="1:11" ht="12.75">
      <c r="A91" s="36" t="s">
        <v>157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24">
      <c r="A92" s="21" t="s">
        <v>153</v>
      </c>
      <c r="B92" s="21" t="s">
        <v>158</v>
      </c>
      <c r="C92" s="21" t="s">
        <v>154</v>
      </c>
      <c r="D92" s="21" t="s">
        <v>6</v>
      </c>
      <c r="E92" s="21" t="s">
        <v>7</v>
      </c>
      <c r="F92" s="21" t="s">
        <v>8</v>
      </c>
      <c r="G92" s="21" t="s">
        <v>9</v>
      </c>
      <c r="H92" s="21" t="s">
        <v>10</v>
      </c>
      <c r="I92" s="21" t="s">
        <v>11</v>
      </c>
      <c r="J92" s="21" t="s">
        <v>155</v>
      </c>
      <c r="K92" s="21" t="s">
        <v>156</v>
      </c>
    </row>
    <row r="93" spans="1:11" ht="12.75">
      <c r="A93" s="2">
        <v>0.5493055555555556</v>
      </c>
      <c r="B93" s="29" t="s">
        <v>159</v>
      </c>
      <c r="C93" s="3">
        <v>1</v>
      </c>
      <c r="D93" s="3">
        <v>1114</v>
      </c>
      <c r="E93" s="3">
        <v>2185</v>
      </c>
      <c r="F93" s="3">
        <v>2056</v>
      </c>
      <c r="G93" s="3">
        <v>1310</v>
      </c>
      <c r="H93" s="3">
        <v>1547</v>
      </c>
      <c r="I93" s="3">
        <v>781</v>
      </c>
      <c r="J93" s="3">
        <v>97</v>
      </c>
      <c r="K93" s="3">
        <v>40</v>
      </c>
    </row>
    <row r="94" spans="1:11" ht="12.75">
      <c r="A94" s="2">
        <v>0.5555555555555556</v>
      </c>
      <c r="B94" s="29" t="s">
        <v>160</v>
      </c>
      <c r="C94" s="3">
        <v>2</v>
      </c>
      <c r="D94" s="3">
        <v>2809</v>
      </c>
      <c r="E94" s="3">
        <v>1219</v>
      </c>
      <c r="F94" s="3">
        <v>2166</v>
      </c>
      <c r="G94" s="3">
        <v>854</v>
      </c>
      <c r="H94" s="3">
        <v>1241</v>
      </c>
      <c r="I94" s="3">
        <v>1334</v>
      </c>
      <c r="J94" s="3">
        <v>62</v>
      </c>
      <c r="K94" s="3">
        <v>94</v>
      </c>
    </row>
    <row r="95" spans="1:11" ht="12.75">
      <c r="A95" s="2">
        <v>0.5618055555555556</v>
      </c>
      <c r="B95" s="29" t="s">
        <v>161</v>
      </c>
      <c r="C95" s="3">
        <v>3</v>
      </c>
      <c r="D95" s="3">
        <v>1075</v>
      </c>
      <c r="E95" s="3">
        <v>2386</v>
      </c>
      <c r="F95" s="3">
        <v>1503</v>
      </c>
      <c r="G95" s="3">
        <v>772</v>
      </c>
      <c r="H95" s="3">
        <v>1141</v>
      </c>
      <c r="I95" s="3">
        <v>1535</v>
      </c>
      <c r="J95" s="3">
        <v>84</v>
      </c>
      <c r="K95" s="3">
        <v>56</v>
      </c>
    </row>
    <row r="96" spans="1:11" ht="12.75">
      <c r="A96" s="2">
        <v>0.5673611111111111</v>
      </c>
      <c r="B96" s="29" t="s">
        <v>162</v>
      </c>
      <c r="C96" s="3">
        <v>4</v>
      </c>
      <c r="D96" s="3">
        <v>1305</v>
      </c>
      <c r="E96" s="3">
        <v>610</v>
      </c>
      <c r="F96" s="3">
        <v>188</v>
      </c>
      <c r="G96" s="3">
        <v>1126</v>
      </c>
      <c r="H96" s="3">
        <v>2505</v>
      </c>
      <c r="I96" s="3">
        <v>2200</v>
      </c>
      <c r="J96" s="3">
        <v>86</v>
      </c>
      <c r="K96" s="3">
        <v>69</v>
      </c>
    </row>
    <row r="97" spans="1:11" ht="12.75">
      <c r="A97" s="2">
        <v>0.5722222222222222</v>
      </c>
      <c r="B97" s="29" t="s">
        <v>163</v>
      </c>
      <c r="C97" s="3">
        <v>5</v>
      </c>
      <c r="D97" s="3">
        <v>1114</v>
      </c>
      <c r="E97" s="3">
        <v>2056</v>
      </c>
      <c r="F97" s="3">
        <v>2185</v>
      </c>
      <c r="G97" s="3">
        <v>781</v>
      </c>
      <c r="H97" s="3">
        <v>1547</v>
      </c>
      <c r="I97" s="3">
        <v>1310</v>
      </c>
      <c r="J97" s="3">
        <v>54</v>
      </c>
      <c r="K97" s="3">
        <v>34</v>
      </c>
    </row>
    <row r="98" spans="1:11" ht="12.75">
      <c r="A98" s="2">
        <v>0.5770833333333333</v>
      </c>
      <c r="B98" s="29" t="s">
        <v>164</v>
      </c>
      <c r="C98" s="3">
        <v>6</v>
      </c>
      <c r="D98" s="3">
        <v>2166</v>
      </c>
      <c r="E98" s="3">
        <v>1219</v>
      </c>
      <c r="F98" s="3">
        <v>2809</v>
      </c>
      <c r="G98" s="3">
        <v>1334</v>
      </c>
      <c r="H98" s="3">
        <v>1241</v>
      </c>
      <c r="I98" s="3">
        <v>854</v>
      </c>
      <c r="J98" s="3">
        <v>80</v>
      </c>
      <c r="K98" s="3">
        <v>60</v>
      </c>
    </row>
    <row r="99" spans="1:11" ht="12.75">
      <c r="A99" s="2">
        <v>0.5819444444444445</v>
      </c>
      <c r="B99" s="29" t="s">
        <v>165</v>
      </c>
      <c r="C99" s="3">
        <v>7</v>
      </c>
      <c r="D99" s="3">
        <v>2386</v>
      </c>
      <c r="E99" s="3">
        <v>1503</v>
      </c>
      <c r="F99" s="3">
        <v>1075</v>
      </c>
      <c r="G99" s="3">
        <v>1535</v>
      </c>
      <c r="H99" s="3">
        <v>1141</v>
      </c>
      <c r="I99" s="3">
        <v>772</v>
      </c>
      <c r="J99" s="3">
        <v>78</v>
      </c>
      <c r="K99" s="3">
        <v>65</v>
      </c>
    </row>
    <row r="100" spans="1:11" ht="12.75">
      <c r="A100" s="2">
        <v>0.5868055555555556</v>
      </c>
      <c r="B100" s="29" t="s">
        <v>166</v>
      </c>
      <c r="C100" s="3">
        <v>8</v>
      </c>
      <c r="D100" s="3">
        <v>188</v>
      </c>
      <c r="E100" s="3">
        <v>1305</v>
      </c>
      <c r="F100" s="3">
        <v>610</v>
      </c>
      <c r="G100" s="3">
        <v>1126</v>
      </c>
      <c r="H100" s="3">
        <v>2200</v>
      </c>
      <c r="I100" s="3">
        <v>2505</v>
      </c>
      <c r="J100" s="3">
        <v>86</v>
      </c>
      <c r="K100" s="3">
        <v>72</v>
      </c>
    </row>
    <row r="101" spans="1:11" ht="12.75">
      <c r="A101" s="2">
        <v>0.5916666666666667</v>
      </c>
      <c r="B101" s="29" t="s">
        <v>168</v>
      </c>
      <c r="C101" s="3">
        <v>10</v>
      </c>
      <c r="D101" s="3">
        <v>2809</v>
      </c>
      <c r="E101" s="3">
        <v>1219</v>
      </c>
      <c r="F101" s="3">
        <v>2166</v>
      </c>
      <c r="G101" s="3">
        <v>854</v>
      </c>
      <c r="H101" s="3">
        <v>1241</v>
      </c>
      <c r="I101" s="3">
        <v>1334</v>
      </c>
      <c r="J101" s="3">
        <v>56</v>
      </c>
      <c r="K101" s="3">
        <v>70</v>
      </c>
    </row>
    <row r="102" spans="1:11" ht="12.75">
      <c r="A102" s="2">
        <v>0.6048611111111112</v>
      </c>
      <c r="B102" s="29" t="s">
        <v>170</v>
      </c>
      <c r="C102" s="3">
        <v>13</v>
      </c>
      <c r="D102" s="3">
        <v>2185</v>
      </c>
      <c r="E102" s="3">
        <v>1114</v>
      </c>
      <c r="F102" s="3">
        <v>2056</v>
      </c>
      <c r="G102" s="3">
        <v>1334</v>
      </c>
      <c r="H102" s="3">
        <v>1241</v>
      </c>
      <c r="I102" s="3">
        <v>854</v>
      </c>
      <c r="J102" s="3">
        <v>98</v>
      </c>
      <c r="K102" s="3">
        <v>50</v>
      </c>
    </row>
    <row r="103" spans="1:11" ht="12.75">
      <c r="A103" s="2">
        <v>0.6090277777777778</v>
      </c>
      <c r="B103" s="29" t="s">
        <v>171</v>
      </c>
      <c r="C103" s="3">
        <v>14</v>
      </c>
      <c r="D103" s="3">
        <v>1075</v>
      </c>
      <c r="E103" s="3">
        <v>2386</v>
      </c>
      <c r="F103" s="3">
        <v>1503</v>
      </c>
      <c r="G103" s="3">
        <v>188</v>
      </c>
      <c r="H103" s="3">
        <v>1305</v>
      </c>
      <c r="I103" s="3">
        <v>610</v>
      </c>
      <c r="J103" s="3">
        <v>62</v>
      </c>
      <c r="K103" s="3">
        <v>78</v>
      </c>
    </row>
    <row r="104" spans="1:11" ht="12.75">
      <c r="A104" s="2">
        <v>0.6152777777777778</v>
      </c>
      <c r="B104" s="29" t="s">
        <v>172</v>
      </c>
      <c r="C104" s="3">
        <v>15</v>
      </c>
      <c r="D104" s="3">
        <v>2185</v>
      </c>
      <c r="E104" s="3">
        <v>2056</v>
      </c>
      <c r="F104" s="3">
        <v>1114</v>
      </c>
      <c r="G104" s="3">
        <v>854</v>
      </c>
      <c r="H104" s="3">
        <v>1334</v>
      </c>
      <c r="I104" s="3">
        <v>1241</v>
      </c>
      <c r="J104" s="3">
        <v>102</v>
      </c>
      <c r="K104" s="3">
        <v>93</v>
      </c>
    </row>
    <row r="105" spans="1:11" ht="12.75">
      <c r="A105" s="2">
        <v>0.6194444444444445</v>
      </c>
      <c r="B105" s="29" t="s">
        <v>173</v>
      </c>
      <c r="C105" s="3">
        <v>16</v>
      </c>
      <c r="D105" s="3">
        <v>2386</v>
      </c>
      <c r="E105" s="3">
        <v>1075</v>
      </c>
      <c r="F105" s="3">
        <v>1503</v>
      </c>
      <c r="G105" s="3">
        <v>188</v>
      </c>
      <c r="H105" s="3">
        <v>1305</v>
      </c>
      <c r="I105" s="3">
        <v>610</v>
      </c>
      <c r="J105" s="3">
        <v>66</v>
      </c>
      <c r="K105" s="3">
        <v>109</v>
      </c>
    </row>
    <row r="106" spans="1:11" ht="12.75">
      <c r="A106" s="2">
        <v>0.6326388888888889</v>
      </c>
      <c r="B106" s="29" t="s">
        <v>176</v>
      </c>
      <c r="C106" s="3">
        <v>19</v>
      </c>
      <c r="D106" s="3">
        <v>2056</v>
      </c>
      <c r="E106" s="3">
        <v>2185</v>
      </c>
      <c r="F106" s="3">
        <v>1114</v>
      </c>
      <c r="G106" s="3">
        <v>610</v>
      </c>
      <c r="H106" s="3">
        <v>1305</v>
      </c>
      <c r="I106" s="3">
        <v>188</v>
      </c>
      <c r="J106" s="3">
        <v>74</v>
      </c>
      <c r="K106" s="3">
        <v>97</v>
      </c>
    </row>
    <row r="107" spans="1:11" ht="12.75">
      <c r="A107" s="2">
        <v>0.64375</v>
      </c>
      <c r="B107" s="29" t="s">
        <v>177</v>
      </c>
      <c r="C107" s="3">
        <v>20</v>
      </c>
      <c r="D107" s="3">
        <v>2185</v>
      </c>
      <c r="E107" s="3">
        <v>1114</v>
      </c>
      <c r="F107" s="3">
        <v>2056</v>
      </c>
      <c r="G107" s="3">
        <v>188</v>
      </c>
      <c r="H107" s="3">
        <v>610</v>
      </c>
      <c r="I107" s="3">
        <v>1305</v>
      </c>
      <c r="J107" s="3">
        <v>119</v>
      </c>
      <c r="K107" s="3">
        <v>48</v>
      </c>
    </row>
    <row r="108" spans="1:11" ht="12.75">
      <c r="A108" s="2">
        <v>0.6520833333333333</v>
      </c>
      <c r="B108" s="29" t="s">
        <v>178</v>
      </c>
      <c r="C108" s="3">
        <v>21</v>
      </c>
      <c r="D108" s="3">
        <v>2056</v>
      </c>
      <c r="E108" s="3">
        <v>1114</v>
      </c>
      <c r="F108" s="3">
        <v>2185</v>
      </c>
      <c r="G108" s="3">
        <v>610</v>
      </c>
      <c r="H108" s="3">
        <v>188</v>
      </c>
      <c r="I108" s="3">
        <v>1305</v>
      </c>
      <c r="J108" s="3">
        <v>97</v>
      </c>
      <c r="K108" s="3">
        <v>90</v>
      </c>
    </row>
    <row r="109" spans="8:11" ht="12.75">
      <c r="H109" t="s">
        <v>104</v>
      </c>
      <c r="J109">
        <f>SUM(J93:J108)</f>
        <v>1301</v>
      </c>
      <c r="K109">
        <f>SUM(K93:K108)</f>
        <v>1125</v>
      </c>
    </row>
    <row r="110" spans="8:11" ht="12.75">
      <c r="H110" t="s">
        <v>105</v>
      </c>
      <c r="K110">
        <f>(J109+K109)/C108/2</f>
        <v>57.76190476190476</v>
      </c>
    </row>
  </sheetData>
  <sheetProtection/>
  <mergeCells count="1">
    <mergeCell ref="A91:K9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58">
      <selection activeCell="H86" sqref="H86:K87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73</v>
      </c>
      <c r="B1" t="s">
        <v>74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0.5361111111111111</v>
      </c>
      <c r="C3" s="3">
        <v>1</v>
      </c>
      <c r="D3" s="3">
        <v>1987</v>
      </c>
      <c r="E3" s="3">
        <v>1377</v>
      </c>
      <c r="F3" s="3">
        <v>2226</v>
      </c>
      <c r="G3" s="3">
        <v>1777</v>
      </c>
      <c r="H3" s="3">
        <v>207</v>
      </c>
      <c r="I3" s="3">
        <v>1515</v>
      </c>
      <c r="J3" s="3">
        <v>39</v>
      </c>
      <c r="K3" s="3">
        <v>72</v>
      </c>
    </row>
    <row r="4" spans="1:11" ht="12.75">
      <c r="A4" s="1">
        <f>B4-B3</f>
        <v>0.004861111111111094</v>
      </c>
      <c r="B4" s="2">
        <v>0.5409722222222222</v>
      </c>
      <c r="C4" s="3">
        <v>2</v>
      </c>
      <c r="D4" s="3">
        <v>2261</v>
      </c>
      <c r="E4" s="3">
        <v>2164</v>
      </c>
      <c r="F4" s="3">
        <v>1303</v>
      </c>
      <c r="G4" s="3">
        <v>1245</v>
      </c>
      <c r="H4" s="3">
        <v>2250</v>
      </c>
      <c r="I4" s="3">
        <v>1584</v>
      </c>
      <c r="J4" s="3">
        <v>40</v>
      </c>
      <c r="K4" s="3">
        <v>50</v>
      </c>
    </row>
    <row r="5" spans="1:11" ht="12.75">
      <c r="A5" s="1">
        <f aca="true" t="shared" si="0" ref="A5:A60">B5-B4</f>
        <v>0.004861111111111094</v>
      </c>
      <c r="B5" s="2">
        <v>0.5458333333333333</v>
      </c>
      <c r="C5" s="3">
        <v>3</v>
      </c>
      <c r="D5" s="3">
        <v>1339</v>
      </c>
      <c r="E5" s="3">
        <v>4</v>
      </c>
      <c r="F5" s="3">
        <v>2036</v>
      </c>
      <c r="G5" s="3">
        <v>233</v>
      </c>
      <c r="H5" s="3">
        <v>1158</v>
      </c>
      <c r="I5" s="3">
        <v>1583</v>
      </c>
      <c r="J5" s="3">
        <v>8</v>
      </c>
      <c r="K5" s="3">
        <v>104</v>
      </c>
    </row>
    <row r="6" spans="1:11" ht="12.75">
      <c r="A6" s="1">
        <f t="shared" si="0"/>
        <v>0.008333333333333415</v>
      </c>
      <c r="B6" s="2">
        <v>0.5541666666666667</v>
      </c>
      <c r="C6" s="3">
        <v>4</v>
      </c>
      <c r="D6" s="3">
        <v>1799</v>
      </c>
      <c r="E6" s="3">
        <v>443</v>
      </c>
      <c r="F6" s="3">
        <v>2259</v>
      </c>
      <c r="G6" s="3">
        <v>1348</v>
      </c>
      <c r="H6" s="3">
        <v>1939</v>
      </c>
      <c r="I6" s="3">
        <v>2859</v>
      </c>
      <c r="J6" s="3">
        <v>0</v>
      </c>
      <c r="K6" s="3">
        <v>92</v>
      </c>
    </row>
    <row r="7" spans="1:11" ht="12.75">
      <c r="A7" s="1">
        <f t="shared" si="0"/>
        <v>0.006249999999999978</v>
      </c>
      <c r="B7" s="2">
        <v>0.5604166666666667</v>
      </c>
      <c r="C7" s="3">
        <v>5</v>
      </c>
      <c r="D7" s="3">
        <v>1552</v>
      </c>
      <c r="E7" s="3">
        <v>2240</v>
      </c>
      <c r="F7" s="3">
        <v>2083</v>
      </c>
      <c r="G7" s="3">
        <v>2972</v>
      </c>
      <c r="H7" s="3">
        <v>1332</v>
      </c>
      <c r="I7" s="3">
        <v>2410</v>
      </c>
      <c r="J7" s="3">
        <v>34</v>
      </c>
      <c r="K7" s="3">
        <v>78</v>
      </c>
    </row>
    <row r="8" spans="1:11" ht="12.75">
      <c r="A8" s="1">
        <f t="shared" si="0"/>
        <v>0.005555555555555536</v>
      </c>
      <c r="B8" s="2">
        <v>0.5659722222222222</v>
      </c>
      <c r="C8" s="3">
        <v>6</v>
      </c>
      <c r="D8" s="3">
        <v>2275</v>
      </c>
      <c r="E8" s="3">
        <v>1410</v>
      </c>
      <c r="F8" s="3">
        <v>1789</v>
      </c>
      <c r="G8" s="3">
        <v>1361</v>
      </c>
      <c r="H8" s="3">
        <v>1357</v>
      </c>
      <c r="I8" s="3">
        <v>1157</v>
      </c>
      <c r="J8" s="3">
        <v>46</v>
      </c>
      <c r="K8" s="3">
        <v>70</v>
      </c>
    </row>
    <row r="9" spans="1:11" ht="12.75">
      <c r="A9" s="1">
        <f t="shared" si="0"/>
        <v>0.005555555555555536</v>
      </c>
      <c r="B9" s="2">
        <v>0.5715277777777777</v>
      </c>
      <c r="C9" s="3">
        <v>7</v>
      </c>
      <c r="D9" s="3">
        <v>1619</v>
      </c>
      <c r="E9" s="3">
        <v>1977</v>
      </c>
      <c r="F9" s="3">
        <v>2996</v>
      </c>
      <c r="G9" s="3">
        <v>1408</v>
      </c>
      <c r="H9" s="3">
        <v>399</v>
      </c>
      <c r="I9" s="3">
        <v>1691</v>
      </c>
      <c r="J9" s="3">
        <v>42</v>
      </c>
      <c r="K9" s="3">
        <v>76</v>
      </c>
    </row>
    <row r="10" spans="1:11" ht="12.75">
      <c r="A10" s="1">
        <f t="shared" si="0"/>
        <v>0.004861111111111205</v>
      </c>
      <c r="B10" s="2">
        <v>0.576388888888889</v>
      </c>
      <c r="C10" s="3">
        <v>8</v>
      </c>
      <c r="D10" s="3">
        <v>2249</v>
      </c>
      <c r="E10" s="3">
        <v>2711</v>
      </c>
      <c r="F10" s="3">
        <v>2945</v>
      </c>
      <c r="G10" s="3">
        <v>159</v>
      </c>
      <c r="H10" s="3">
        <v>2400</v>
      </c>
      <c r="I10" s="3">
        <v>662</v>
      </c>
      <c r="J10" s="3">
        <v>38</v>
      </c>
      <c r="K10" s="3">
        <v>70</v>
      </c>
    </row>
    <row r="11" spans="1:11" ht="12.75">
      <c r="A11" s="1">
        <f t="shared" si="0"/>
        <v>0.007638888888888862</v>
      </c>
      <c r="B11" s="2">
        <v>0.5840277777777778</v>
      </c>
      <c r="C11" s="3">
        <v>9</v>
      </c>
      <c r="D11" s="3">
        <v>1799</v>
      </c>
      <c r="E11" s="3">
        <v>2226</v>
      </c>
      <c r="F11" s="3">
        <v>2036</v>
      </c>
      <c r="G11" s="3">
        <v>2164</v>
      </c>
      <c r="H11" s="3">
        <v>1377</v>
      </c>
      <c r="I11" s="3">
        <v>1332</v>
      </c>
      <c r="J11" s="3">
        <v>10</v>
      </c>
      <c r="K11" s="3">
        <v>74</v>
      </c>
    </row>
    <row r="12" spans="1:11" ht="12.75">
      <c r="A12" s="1">
        <f t="shared" si="0"/>
        <v>0.004861111111111094</v>
      </c>
      <c r="B12" s="2">
        <v>0.5888888888888889</v>
      </c>
      <c r="C12" s="3">
        <v>10</v>
      </c>
      <c r="D12" s="3">
        <v>1348</v>
      </c>
      <c r="E12" s="3">
        <v>233</v>
      </c>
      <c r="F12" s="3">
        <v>2410</v>
      </c>
      <c r="G12" s="3">
        <v>2275</v>
      </c>
      <c r="H12" s="3">
        <v>207</v>
      </c>
      <c r="I12" s="3">
        <v>1987</v>
      </c>
      <c r="J12" s="3">
        <v>75</v>
      </c>
      <c r="K12" s="3">
        <v>91</v>
      </c>
    </row>
    <row r="13" spans="1:11" ht="12.75">
      <c r="A13" s="1">
        <f t="shared" si="0"/>
        <v>0.004861111111111094</v>
      </c>
      <c r="B13" s="2">
        <v>0.59375</v>
      </c>
      <c r="C13" s="3">
        <v>11</v>
      </c>
      <c r="D13" s="3">
        <v>1691</v>
      </c>
      <c r="E13" s="3">
        <v>1357</v>
      </c>
      <c r="F13" s="3">
        <v>443</v>
      </c>
      <c r="G13" s="3">
        <v>1245</v>
      </c>
      <c r="H13" s="3">
        <v>1408</v>
      </c>
      <c r="I13" s="3">
        <v>1158</v>
      </c>
      <c r="J13" s="3">
        <v>0</v>
      </c>
      <c r="K13" s="3">
        <v>60</v>
      </c>
    </row>
    <row r="14" spans="1:11" ht="12.75">
      <c r="A14" s="1">
        <f t="shared" si="0"/>
        <v>0.004166666666666652</v>
      </c>
      <c r="B14" s="2">
        <v>0.5979166666666667</v>
      </c>
      <c r="C14" s="3">
        <v>12</v>
      </c>
      <c r="D14" s="3">
        <v>2996</v>
      </c>
      <c r="E14" s="3">
        <v>1303</v>
      </c>
      <c r="F14" s="3">
        <v>1939</v>
      </c>
      <c r="G14" s="3">
        <v>1410</v>
      </c>
      <c r="H14" s="3">
        <v>662</v>
      </c>
      <c r="I14" s="3">
        <v>1157</v>
      </c>
      <c r="J14" s="3">
        <v>58</v>
      </c>
      <c r="K14" s="3">
        <v>56</v>
      </c>
    </row>
    <row r="15" spans="1:11" ht="12.75">
      <c r="A15" s="1">
        <f t="shared" si="0"/>
        <v>0.005555555555555536</v>
      </c>
      <c r="B15" s="2">
        <v>0.6034722222222222</v>
      </c>
      <c r="C15" s="3">
        <v>13</v>
      </c>
      <c r="D15" s="3">
        <v>2261</v>
      </c>
      <c r="E15" s="3">
        <v>2945</v>
      </c>
      <c r="F15" s="3">
        <v>159</v>
      </c>
      <c r="G15" s="3">
        <v>1515</v>
      </c>
      <c r="H15" s="3">
        <v>2259</v>
      </c>
      <c r="I15" s="3">
        <v>1552</v>
      </c>
      <c r="J15" s="3">
        <v>26</v>
      </c>
      <c r="K15" s="3">
        <v>47</v>
      </c>
    </row>
    <row r="16" spans="1:11" ht="12.75">
      <c r="A16" s="1">
        <f t="shared" si="0"/>
        <v>0.004861111111111094</v>
      </c>
      <c r="B16" s="2">
        <v>0.6083333333333333</v>
      </c>
      <c r="C16" s="3">
        <v>14</v>
      </c>
      <c r="D16" s="3">
        <v>4</v>
      </c>
      <c r="E16" s="3">
        <v>2972</v>
      </c>
      <c r="F16" s="3">
        <v>2250</v>
      </c>
      <c r="G16" s="3">
        <v>1789</v>
      </c>
      <c r="H16" s="3">
        <v>1584</v>
      </c>
      <c r="I16" s="3">
        <v>1619</v>
      </c>
      <c r="J16" s="3">
        <v>50</v>
      </c>
      <c r="K16" s="3">
        <v>62</v>
      </c>
    </row>
    <row r="17" spans="1:11" ht="12.75">
      <c r="A17" s="1">
        <f t="shared" si="0"/>
        <v>0.004861111111111205</v>
      </c>
      <c r="B17" s="2">
        <v>0.6131944444444445</v>
      </c>
      <c r="C17" s="3">
        <v>15</v>
      </c>
      <c r="D17" s="3">
        <v>2083</v>
      </c>
      <c r="E17" s="3">
        <v>1339</v>
      </c>
      <c r="F17" s="3">
        <v>2711</v>
      </c>
      <c r="G17" s="3">
        <v>2249</v>
      </c>
      <c r="H17" s="3">
        <v>1977</v>
      </c>
      <c r="I17" s="3">
        <v>399</v>
      </c>
      <c r="J17" s="3">
        <v>32</v>
      </c>
      <c r="K17" s="3">
        <v>62</v>
      </c>
    </row>
    <row r="18" spans="1:11" ht="12.75">
      <c r="A18" s="1">
        <f t="shared" si="0"/>
        <v>0.007638888888888862</v>
      </c>
      <c r="B18" s="2">
        <v>0.6208333333333333</v>
      </c>
      <c r="C18" s="3">
        <v>16</v>
      </c>
      <c r="D18" s="3">
        <v>1583</v>
      </c>
      <c r="E18" s="3">
        <v>1777</v>
      </c>
      <c r="F18" s="3">
        <v>2400</v>
      </c>
      <c r="G18" s="3">
        <v>2859</v>
      </c>
      <c r="H18" s="3">
        <v>2240</v>
      </c>
      <c r="I18" s="3">
        <v>1361</v>
      </c>
      <c r="J18" s="3">
        <v>74</v>
      </c>
      <c r="K18" s="3">
        <v>56</v>
      </c>
    </row>
    <row r="19" spans="1:11" ht="12.75">
      <c r="A19" s="1">
        <f t="shared" si="0"/>
        <v>0.004166666666666652</v>
      </c>
      <c r="B19" s="2">
        <v>0.625</v>
      </c>
      <c r="C19" s="3">
        <v>17</v>
      </c>
      <c r="D19" s="3">
        <v>1245</v>
      </c>
      <c r="E19" s="3">
        <v>662</v>
      </c>
      <c r="F19" s="3">
        <v>1515</v>
      </c>
      <c r="G19" s="3">
        <v>1332</v>
      </c>
      <c r="H19" s="3">
        <v>1158</v>
      </c>
      <c r="I19" s="3">
        <v>2275</v>
      </c>
      <c r="J19" s="3">
        <v>30</v>
      </c>
      <c r="K19" s="3">
        <v>100</v>
      </c>
    </row>
    <row r="20" spans="1:11" ht="12.75">
      <c r="A20" s="1">
        <f t="shared" si="0"/>
        <v>0.004861111111111094</v>
      </c>
      <c r="B20" s="2">
        <v>0.6298611111111111</v>
      </c>
      <c r="C20" s="3">
        <v>18</v>
      </c>
      <c r="D20" s="3">
        <v>1939</v>
      </c>
      <c r="E20" s="3">
        <v>233</v>
      </c>
      <c r="F20" s="3">
        <v>1691</v>
      </c>
      <c r="G20" s="3">
        <v>1789</v>
      </c>
      <c r="H20" s="3">
        <v>1552</v>
      </c>
      <c r="I20" s="3">
        <v>2261</v>
      </c>
      <c r="J20" s="3">
        <v>72</v>
      </c>
      <c r="K20" s="3">
        <v>38</v>
      </c>
    </row>
    <row r="21" spans="1:11" ht="12.75">
      <c r="A21" s="1">
        <f t="shared" si="0"/>
        <v>0.005555555555555536</v>
      </c>
      <c r="B21" s="2">
        <v>0.6354166666666666</v>
      </c>
      <c r="C21" s="3">
        <v>19</v>
      </c>
      <c r="D21" s="3">
        <v>399</v>
      </c>
      <c r="E21" s="3">
        <v>1339</v>
      </c>
      <c r="F21" s="3">
        <v>2410</v>
      </c>
      <c r="G21" s="3">
        <v>1357</v>
      </c>
      <c r="H21" s="3">
        <v>1799</v>
      </c>
      <c r="I21" s="3">
        <v>2164</v>
      </c>
      <c r="J21" s="3">
        <v>91</v>
      </c>
      <c r="K21" s="3">
        <v>34</v>
      </c>
    </row>
    <row r="22" spans="1:11" ht="12.75">
      <c r="A22" s="1">
        <f t="shared" si="0"/>
        <v>0.004861111111111205</v>
      </c>
      <c r="B22" s="2">
        <v>0.6402777777777778</v>
      </c>
      <c r="C22" s="3">
        <v>20</v>
      </c>
      <c r="D22" s="3">
        <v>2859</v>
      </c>
      <c r="E22" s="3">
        <v>2250</v>
      </c>
      <c r="F22" s="3">
        <v>2711</v>
      </c>
      <c r="G22" s="3">
        <v>2240</v>
      </c>
      <c r="H22" s="3">
        <v>1410</v>
      </c>
      <c r="I22" s="3">
        <v>1987</v>
      </c>
      <c r="J22" s="3">
        <v>36</v>
      </c>
      <c r="K22" s="3">
        <v>30</v>
      </c>
    </row>
    <row r="23" spans="1:11" ht="12.75">
      <c r="A23" s="1">
        <f t="shared" si="0"/>
        <v>0.004166666666666652</v>
      </c>
      <c r="B23" s="2">
        <v>0.6444444444444445</v>
      </c>
      <c r="C23" s="3">
        <v>21</v>
      </c>
      <c r="D23" s="3">
        <v>1584</v>
      </c>
      <c r="E23" s="3">
        <v>2083</v>
      </c>
      <c r="F23" s="3">
        <v>159</v>
      </c>
      <c r="G23" s="3">
        <v>1777</v>
      </c>
      <c r="H23" s="3">
        <v>443</v>
      </c>
      <c r="I23" s="3">
        <v>2996</v>
      </c>
      <c r="J23" s="3">
        <v>53</v>
      </c>
      <c r="K23" s="3">
        <v>22</v>
      </c>
    </row>
    <row r="24" spans="1:11" ht="12.75">
      <c r="A24" s="1">
        <f t="shared" si="0"/>
        <v>0.005555555555555536</v>
      </c>
      <c r="B24" s="2">
        <v>0.65</v>
      </c>
      <c r="C24" s="3">
        <v>22</v>
      </c>
      <c r="D24" s="3">
        <v>1348</v>
      </c>
      <c r="E24" s="3">
        <v>1408</v>
      </c>
      <c r="F24" s="3">
        <v>1303</v>
      </c>
      <c r="G24" s="3">
        <v>2400</v>
      </c>
      <c r="H24" s="3">
        <v>1377</v>
      </c>
      <c r="I24" s="3">
        <v>4</v>
      </c>
      <c r="J24" s="3">
        <v>48</v>
      </c>
      <c r="K24" s="3">
        <v>44</v>
      </c>
    </row>
    <row r="25" spans="1:11" ht="12.75">
      <c r="A25" s="1">
        <f t="shared" si="0"/>
        <v>0.006249999999999978</v>
      </c>
      <c r="B25" s="2">
        <v>0.65625</v>
      </c>
      <c r="C25" s="3">
        <v>23</v>
      </c>
      <c r="D25" s="3">
        <v>2249</v>
      </c>
      <c r="E25" s="3">
        <v>1157</v>
      </c>
      <c r="F25" s="3">
        <v>2259</v>
      </c>
      <c r="G25" s="3">
        <v>1583</v>
      </c>
      <c r="H25" s="3">
        <v>1619</v>
      </c>
      <c r="I25" s="3">
        <v>2226</v>
      </c>
      <c r="J25" s="3">
        <v>24</v>
      </c>
      <c r="K25" s="3">
        <v>76</v>
      </c>
    </row>
    <row r="26" spans="1:11" ht="12.75">
      <c r="A26" s="1">
        <f t="shared" si="0"/>
        <v>0.006249999999999978</v>
      </c>
      <c r="B26" s="2">
        <v>0.6625</v>
      </c>
      <c r="C26" s="3">
        <v>24</v>
      </c>
      <c r="D26" s="3">
        <v>2036</v>
      </c>
      <c r="E26" s="3">
        <v>1977</v>
      </c>
      <c r="F26" s="3">
        <v>207</v>
      </c>
      <c r="G26" s="3">
        <v>2945</v>
      </c>
      <c r="H26" s="3">
        <v>2972</v>
      </c>
      <c r="I26" s="3">
        <v>1361</v>
      </c>
      <c r="J26" s="3">
        <v>62</v>
      </c>
      <c r="K26" s="3">
        <v>32</v>
      </c>
    </row>
    <row r="27" spans="1:11" ht="12.75">
      <c r="A27" s="1">
        <f t="shared" si="0"/>
        <v>0.005555555555555647</v>
      </c>
      <c r="B27" s="2">
        <v>0.6680555555555556</v>
      </c>
      <c r="C27" s="3">
        <v>25</v>
      </c>
      <c r="D27" s="3">
        <v>1357</v>
      </c>
      <c r="E27" s="3">
        <v>1939</v>
      </c>
      <c r="F27" s="3">
        <v>1515</v>
      </c>
      <c r="G27" s="3">
        <v>2240</v>
      </c>
      <c r="H27" s="3">
        <v>2996</v>
      </c>
      <c r="I27" s="3">
        <v>2164</v>
      </c>
      <c r="J27" s="3">
        <v>62</v>
      </c>
      <c r="K27" s="3">
        <v>63</v>
      </c>
    </row>
    <row r="28" spans="1:11" ht="12.75">
      <c r="A28" s="1">
        <f t="shared" si="0"/>
        <v>0.004861111111110983</v>
      </c>
      <c r="B28" s="2">
        <v>0.6729166666666666</v>
      </c>
      <c r="C28" s="3">
        <v>26</v>
      </c>
      <c r="D28" s="3">
        <v>1408</v>
      </c>
      <c r="E28" s="3">
        <v>1789</v>
      </c>
      <c r="F28" s="3">
        <v>159</v>
      </c>
      <c r="G28" s="3">
        <v>1303</v>
      </c>
      <c r="H28" s="3">
        <v>1332</v>
      </c>
      <c r="I28" s="3">
        <v>1339</v>
      </c>
      <c r="J28" s="3">
        <v>36</v>
      </c>
      <c r="K28" s="3">
        <v>56</v>
      </c>
    </row>
    <row r="29" spans="1:11" ht="12.75">
      <c r="A29" s="1">
        <f t="shared" si="0"/>
        <v>0.004861111111111094</v>
      </c>
      <c r="B29" s="2">
        <v>0.6777777777777777</v>
      </c>
      <c r="C29" s="3">
        <v>27</v>
      </c>
      <c r="D29" s="3">
        <v>2250</v>
      </c>
      <c r="E29" s="3">
        <v>1777</v>
      </c>
      <c r="F29" s="3">
        <v>1158</v>
      </c>
      <c r="G29" s="3">
        <v>1799</v>
      </c>
      <c r="H29" s="3">
        <v>2275</v>
      </c>
      <c r="I29" s="3">
        <v>2249</v>
      </c>
      <c r="J29" s="3">
        <v>78</v>
      </c>
      <c r="K29" s="3">
        <v>61</v>
      </c>
    </row>
    <row r="30" spans="1:11" ht="12.75">
      <c r="A30" s="1">
        <f t="shared" si="0"/>
        <v>0.006250000000000089</v>
      </c>
      <c r="B30" s="2">
        <v>0.6840277777777778</v>
      </c>
      <c r="C30" s="3">
        <v>28</v>
      </c>
      <c r="D30" s="3">
        <v>399</v>
      </c>
      <c r="E30" s="3">
        <v>662</v>
      </c>
      <c r="F30" s="3">
        <v>1552</v>
      </c>
      <c r="G30" s="3">
        <v>1987</v>
      </c>
      <c r="H30" s="3">
        <v>2036</v>
      </c>
      <c r="I30" s="3">
        <v>2859</v>
      </c>
      <c r="J30" s="3">
        <v>98</v>
      </c>
      <c r="K30" s="3">
        <v>16</v>
      </c>
    </row>
    <row r="31" spans="1:11" ht="12.75">
      <c r="A31" s="1">
        <f t="shared" si="0"/>
        <v>0.005555555555555536</v>
      </c>
      <c r="B31" s="2">
        <v>0.6895833333333333</v>
      </c>
      <c r="C31" s="3">
        <v>29</v>
      </c>
      <c r="D31" s="3">
        <v>233</v>
      </c>
      <c r="E31" s="3">
        <v>207</v>
      </c>
      <c r="F31" s="3">
        <v>1410</v>
      </c>
      <c r="G31" s="3">
        <v>2400</v>
      </c>
      <c r="H31" s="3">
        <v>1619</v>
      </c>
      <c r="I31" s="3">
        <v>443</v>
      </c>
      <c r="J31" s="3">
        <v>78</v>
      </c>
      <c r="K31" s="3">
        <v>63</v>
      </c>
    </row>
    <row r="32" spans="1:11" ht="12.75">
      <c r="A32" s="1">
        <f t="shared" si="0"/>
        <v>0.005555555555555536</v>
      </c>
      <c r="B32" s="2">
        <v>0.6951388888888889</v>
      </c>
      <c r="C32" s="3">
        <v>30</v>
      </c>
      <c r="D32" s="3">
        <v>2259</v>
      </c>
      <c r="E32" s="3">
        <v>2410</v>
      </c>
      <c r="F32" s="3">
        <v>4</v>
      </c>
      <c r="G32" s="3">
        <v>2711</v>
      </c>
      <c r="H32" s="3">
        <v>1977</v>
      </c>
      <c r="I32" s="3">
        <v>1361</v>
      </c>
      <c r="J32" s="3">
        <v>38</v>
      </c>
      <c r="K32" s="3">
        <v>44</v>
      </c>
    </row>
    <row r="33" spans="1:11" ht="12.75">
      <c r="A33" s="1">
        <f t="shared" si="0"/>
        <v>0.004861111111111094</v>
      </c>
      <c r="B33" s="2">
        <v>0.7</v>
      </c>
      <c r="C33" s="3">
        <v>31</v>
      </c>
      <c r="D33" s="3">
        <v>2261</v>
      </c>
      <c r="E33" s="3">
        <v>1245</v>
      </c>
      <c r="F33" s="3">
        <v>1348</v>
      </c>
      <c r="G33" s="3">
        <v>2226</v>
      </c>
      <c r="H33" s="3">
        <v>2972</v>
      </c>
      <c r="I33" s="3">
        <v>2083</v>
      </c>
      <c r="J33" s="3">
        <v>20</v>
      </c>
      <c r="K33" s="3">
        <v>68</v>
      </c>
    </row>
    <row r="34" spans="1:11" ht="12.75">
      <c r="A34" s="1">
        <f t="shared" si="0"/>
        <v>0.005555555555555647</v>
      </c>
      <c r="B34" s="2">
        <v>0.7055555555555556</v>
      </c>
      <c r="C34" s="3">
        <v>32</v>
      </c>
      <c r="D34" s="3">
        <v>1583</v>
      </c>
      <c r="E34" s="3">
        <v>1584</v>
      </c>
      <c r="F34" s="3">
        <v>1157</v>
      </c>
      <c r="G34" s="3">
        <v>2945</v>
      </c>
      <c r="H34" s="3">
        <v>1377</v>
      </c>
      <c r="I34" s="3">
        <v>1691</v>
      </c>
      <c r="J34" s="3">
        <v>57</v>
      </c>
      <c r="K34" s="3">
        <v>28</v>
      </c>
    </row>
    <row r="35" spans="1:11" ht="12.75">
      <c r="A35" s="1">
        <f t="shared" si="0"/>
        <v>0.004166666666666652</v>
      </c>
      <c r="B35" s="2">
        <v>0.7097222222222223</v>
      </c>
      <c r="C35" s="3">
        <v>33</v>
      </c>
      <c r="D35" s="3">
        <v>207</v>
      </c>
      <c r="E35" s="3">
        <v>1619</v>
      </c>
      <c r="F35" s="3">
        <v>1408</v>
      </c>
      <c r="G35" s="3">
        <v>2859</v>
      </c>
      <c r="H35" s="3">
        <v>1552</v>
      </c>
      <c r="I35" s="3">
        <v>2275</v>
      </c>
      <c r="J35" s="3">
        <v>57</v>
      </c>
      <c r="K35" s="3">
        <v>46</v>
      </c>
    </row>
    <row r="36" spans="1:11" ht="12.75">
      <c r="A36" s="1">
        <f t="shared" si="0"/>
        <v>0.004166666666666652</v>
      </c>
      <c r="B36" s="2">
        <v>0.7138888888888889</v>
      </c>
      <c r="C36" s="3">
        <v>34</v>
      </c>
      <c r="D36" s="3">
        <v>2996</v>
      </c>
      <c r="E36" s="3">
        <v>1361</v>
      </c>
      <c r="F36" s="3">
        <v>1515</v>
      </c>
      <c r="G36" s="3">
        <v>2250</v>
      </c>
      <c r="H36" s="3">
        <v>1339</v>
      </c>
      <c r="I36" s="3">
        <v>443</v>
      </c>
      <c r="J36" s="3">
        <v>64</v>
      </c>
      <c r="K36" s="3">
        <v>24</v>
      </c>
    </row>
    <row r="37" spans="1:11" ht="12.75">
      <c r="A37" s="1">
        <f t="shared" si="0"/>
        <v>0.005555555555555536</v>
      </c>
      <c r="B37" s="2">
        <v>0.7194444444444444</v>
      </c>
      <c r="C37" s="3">
        <v>35</v>
      </c>
      <c r="D37" s="3">
        <v>1410</v>
      </c>
      <c r="E37" s="3">
        <v>159</v>
      </c>
      <c r="F37" s="3">
        <v>4</v>
      </c>
      <c r="G37" s="3">
        <v>1245</v>
      </c>
      <c r="H37" s="3">
        <v>2083</v>
      </c>
      <c r="I37" s="3">
        <v>1799</v>
      </c>
      <c r="J37" s="3">
        <v>81</v>
      </c>
      <c r="K37" s="3">
        <v>24</v>
      </c>
    </row>
    <row r="38" spans="1:11" ht="12.75">
      <c r="A38" s="1">
        <f t="shared" si="0"/>
        <v>0.004166666666666652</v>
      </c>
      <c r="B38" s="2">
        <v>0.7236111111111111</v>
      </c>
      <c r="C38" s="3">
        <v>36</v>
      </c>
      <c r="D38" s="3">
        <v>2400</v>
      </c>
      <c r="E38" s="3">
        <v>1158</v>
      </c>
      <c r="F38" s="3">
        <v>1977</v>
      </c>
      <c r="G38" s="3">
        <v>1987</v>
      </c>
      <c r="H38" s="3">
        <v>1157</v>
      </c>
      <c r="I38" s="3">
        <v>1789</v>
      </c>
      <c r="J38" s="3">
        <v>42</v>
      </c>
      <c r="K38" s="3">
        <v>54</v>
      </c>
    </row>
    <row r="39" spans="1:11" ht="12.75">
      <c r="A39" s="1">
        <f t="shared" si="0"/>
        <v>0.005555555555555536</v>
      </c>
      <c r="B39" s="2">
        <v>0.7291666666666666</v>
      </c>
      <c r="C39" s="3">
        <v>37</v>
      </c>
      <c r="D39" s="3">
        <v>1357</v>
      </c>
      <c r="E39" s="3">
        <v>1332</v>
      </c>
      <c r="F39" s="3">
        <v>1348</v>
      </c>
      <c r="G39" s="3">
        <v>2261</v>
      </c>
      <c r="H39" s="3">
        <v>2711</v>
      </c>
      <c r="I39" s="3">
        <v>1583</v>
      </c>
      <c r="J39" s="3">
        <v>36</v>
      </c>
      <c r="K39" s="3">
        <v>52</v>
      </c>
    </row>
    <row r="40" spans="1:11" ht="12.75">
      <c r="A40" s="1">
        <f t="shared" si="0"/>
        <v>0.004861111111111205</v>
      </c>
      <c r="B40" s="2">
        <v>0.7340277777777778</v>
      </c>
      <c r="C40" s="3">
        <v>38</v>
      </c>
      <c r="D40" s="3">
        <v>399</v>
      </c>
      <c r="E40" s="3">
        <v>2240</v>
      </c>
      <c r="F40" s="3">
        <v>2226</v>
      </c>
      <c r="G40" s="3">
        <v>233</v>
      </c>
      <c r="H40" s="3">
        <v>2945</v>
      </c>
      <c r="I40" s="3">
        <v>1303</v>
      </c>
      <c r="J40" s="3">
        <v>90</v>
      </c>
      <c r="K40" s="3">
        <v>28</v>
      </c>
    </row>
    <row r="41" spans="1:11" ht="12.75">
      <c r="A41" s="4">
        <f>AVERAGE(A4:A40)</f>
        <v>0.005349099099099101</v>
      </c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1" t="s">
        <v>0</v>
      </c>
      <c r="B43" s="2">
        <v>0.3909722222222222</v>
      </c>
      <c r="C43" s="3">
        <v>39</v>
      </c>
      <c r="D43" s="3">
        <v>662</v>
      </c>
      <c r="E43" s="3">
        <v>2972</v>
      </c>
      <c r="F43" s="3">
        <v>2164</v>
      </c>
      <c r="G43" s="3">
        <v>1691</v>
      </c>
      <c r="H43" s="3">
        <v>1777</v>
      </c>
      <c r="I43" s="3">
        <v>2259</v>
      </c>
      <c r="J43" s="3">
        <v>50</v>
      </c>
      <c r="K43" s="3">
        <v>52</v>
      </c>
    </row>
    <row r="44" spans="1:11" ht="12.75">
      <c r="A44" s="1">
        <f t="shared" si="0"/>
        <v>0.005555555555555591</v>
      </c>
      <c r="B44" s="2">
        <v>0.3965277777777778</v>
      </c>
      <c r="C44" s="3">
        <v>40</v>
      </c>
      <c r="D44" s="3">
        <v>1377</v>
      </c>
      <c r="E44" s="3">
        <v>1584</v>
      </c>
      <c r="F44" s="3">
        <v>2036</v>
      </c>
      <c r="G44" s="3">
        <v>2249</v>
      </c>
      <c r="H44" s="3">
        <v>2410</v>
      </c>
      <c r="I44" s="3">
        <v>1939</v>
      </c>
      <c r="J44" s="3">
        <v>56</v>
      </c>
      <c r="K44" s="3">
        <v>48</v>
      </c>
    </row>
    <row r="45" spans="1:11" ht="12.75">
      <c r="A45" s="1">
        <f t="shared" si="0"/>
        <v>0.004166666666666652</v>
      </c>
      <c r="B45" s="2">
        <v>0.40069444444444446</v>
      </c>
      <c r="C45" s="3">
        <v>41</v>
      </c>
      <c r="D45" s="3">
        <v>1799</v>
      </c>
      <c r="E45" s="3">
        <v>1552</v>
      </c>
      <c r="F45" s="3">
        <v>207</v>
      </c>
      <c r="G45" s="3">
        <v>1583</v>
      </c>
      <c r="H45" s="3">
        <v>1245</v>
      </c>
      <c r="I45" s="3">
        <v>2996</v>
      </c>
      <c r="J45" s="3">
        <v>60</v>
      </c>
      <c r="K45" s="3">
        <v>46</v>
      </c>
    </row>
    <row r="46" spans="1:11" ht="12.75">
      <c r="A46" s="1">
        <f t="shared" si="0"/>
        <v>0.004166666666666652</v>
      </c>
      <c r="B46" s="2">
        <v>0.4048611111111111</v>
      </c>
      <c r="C46" s="3">
        <v>42</v>
      </c>
      <c r="D46" s="3">
        <v>1361</v>
      </c>
      <c r="E46" s="3">
        <v>1158</v>
      </c>
      <c r="F46" s="3">
        <v>1987</v>
      </c>
      <c r="G46" s="3">
        <v>1303</v>
      </c>
      <c r="H46" s="3">
        <v>2083</v>
      </c>
      <c r="I46" s="3">
        <v>1619</v>
      </c>
      <c r="J46" s="3">
        <v>80</v>
      </c>
      <c r="K46" s="3">
        <v>62</v>
      </c>
    </row>
    <row r="47" spans="1:11" ht="12.75">
      <c r="A47" s="1">
        <f t="shared" si="0"/>
        <v>0.004166666666666652</v>
      </c>
      <c r="B47" s="2">
        <v>0.40902777777777777</v>
      </c>
      <c r="C47" s="3">
        <v>43</v>
      </c>
      <c r="D47" s="3">
        <v>1348</v>
      </c>
      <c r="E47" s="3">
        <v>2945</v>
      </c>
      <c r="F47" s="3">
        <v>1777</v>
      </c>
      <c r="G47" s="3">
        <v>1339</v>
      </c>
      <c r="H47" s="3">
        <v>1408</v>
      </c>
      <c r="I47" s="3">
        <v>1410</v>
      </c>
      <c r="J47" s="3">
        <v>48</v>
      </c>
      <c r="K47" s="3">
        <v>36</v>
      </c>
    </row>
    <row r="48" spans="1:11" ht="12.75">
      <c r="A48" s="1">
        <f t="shared" si="0"/>
        <v>0.004861111111111149</v>
      </c>
      <c r="B48" s="2">
        <v>0.4138888888888889</v>
      </c>
      <c r="C48" s="3">
        <v>44</v>
      </c>
      <c r="D48" s="3">
        <v>2249</v>
      </c>
      <c r="E48" s="3">
        <v>662</v>
      </c>
      <c r="F48" s="3">
        <v>2261</v>
      </c>
      <c r="G48" s="3">
        <v>4</v>
      </c>
      <c r="H48" s="3">
        <v>443</v>
      </c>
      <c r="I48" s="3">
        <v>2240</v>
      </c>
      <c r="J48" s="3">
        <v>34</v>
      </c>
      <c r="K48" s="3">
        <v>74</v>
      </c>
    </row>
    <row r="49" spans="1:11" ht="12.75">
      <c r="A49" s="1">
        <f t="shared" si="0"/>
        <v>0.004166666666666652</v>
      </c>
      <c r="B49" s="2">
        <v>0.41805555555555557</v>
      </c>
      <c r="C49" s="3">
        <v>45</v>
      </c>
      <c r="D49" s="3">
        <v>2250</v>
      </c>
      <c r="E49" s="3">
        <v>1691</v>
      </c>
      <c r="F49" s="3">
        <v>1157</v>
      </c>
      <c r="G49" s="3">
        <v>159</v>
      </c>
      <c r="H49" s="3">
        <v>2036</v>
      </c>
      <c r="I49" s="3">
        <v>2410</v>
      </c>
      <c r="J49" s="3">
        <v>0</v>
      </c>
      <c r="K49" s="3">
        <v>30</v>
      </c>
    </row>
    <row r="50" spans="1:11" ht="12.75">
      <c r="A50" s="1">
        <f t="shared" si="0"/>
        <v>0.004861111111111094</v>
      </c>
      <c r="B50" s="2">
        <v>0.42291666666666666</v>
      </c>
      <c r="C50" s="3">
        <v>46</v>
      </c>
      <c r="D50" s="3">
        <v>1377</v>
      </c>
      <c r="E50" s="3">
        <v>1789</v>
      </c>
      <c r="F50" s="3">
        <v>233</v>
      </c>
      <c r="G50" s="3">
        <v>2164</v>
      </c>
      <c r="H50" s="3">
        <v>2711</v>
      </c>
      <c r="I50" s="3">
        <v>2259</v>
      </c>
      <c r="J50" s="3">
        <v>64</v>
      </c>
      <c r="K50" s="3">
        <v>93</v>
      </c>
    </row>
    <row r="51" spans="1:11" ht="12.75">
      <c r="A51" s="1">
        <f t="shared" si="0"/>
        <v>0.00833333333333336</v>
      </c>
      <c r="B51" s="2">
        <v>0.43125</v>
      </c>
      <c r="C51" s="3">
        <v>47</v>
      </c>
      <c r="D51" s="3">
        <v>1515</v>
      </c>
      <c r="E51" s="3">
        <v>2400</v>
      </c>
      <c r="F51" s="3">
        <v>2275</v>
      </c>
      <c r="G51" s="3">
        <v>2972</v>
      </c>
      <c r="H51" s="3">
        <v>1939</v>
      </c>
      <c r="I51" s="3">
        <v>399</v>
      </c>
      <c r="J51" s="3">
        <v>46</v>
      </c>
      <c r="K51" s="3">
        <v>66</v>
      </c>
    </row>
    <row r="52" spans="1:11" ht="12.75">
      <c r="A52" s="1">
        <f t="shared" si="0"/>
        <v>0.004861111111111094</v>
      </c>
      <c r="B52" s="2">
        <v>0.4361111111111111</v>
      </c>
      <c r="C52" s="3">
        <v>48</v>
      </c>
      <c r="D52" s="3">
        <v>2226</v>
      </c>
      <c r="E52" s="3">
        <v>1332</v>
      </c>
      <c r="F52" s="3">
        <v>2859</v>
      </c>
      <c r="G52" s="3">
        <v>1357</v>
      </c>
      <c r="H52" s="3">
        <v>1584</v>
      </c>
      <c r="I52" s="3">
        <v>1977</v>
      </c>
      <c r="J52" s="3">
        <v>70</v>
      </c>
      <c r="K52" s="3">
        <v>24</v>
      </c>
    </row>
    <row r="53" spans="1:11" ht="12.75">
      <c r="A53" s="1">
        <f t="shared" si="0"/>
        <v>0.004861111111111149</v>
      </c>
      <c r="B53" s="2">
        <v>0.44097222222222227</v>
      </c>
      <c r="C53" s="3">
        <v>49</v>
      </c>
      <c r="D53" s="3">
        <v>2249</v>
      </c>
      <c r="E53" s="3">
        <v>2250</v>
      </c>
      <c r="F53" s="3">
        <v>1361</v>
      </c>
      <c r="G53" s="3">
        <v>1552</v>
      </c>
      <c r="H53" s="3">
        <v>1348</v>
      </c>
      <c r="I53" s="3">
        <v>1691</v>
      </c>
      <c r="J53" s="3">
        <v>34</v>
      </c>
      <c r="K53" s="3">
        <v>48</v>
      </c>
    </row>
    <row r="54" spans="1:11" ht="12.75">
      <c r="A54" s="1">
        <f t="shared" si="0"/>
        <v>0.004861111111111038</v>
      </c>
      <c r="B54" s="2">
        <v>0.4458333333333333</v>
      </c>
      <c r="C54" s="3">
        <v>50</v>
      </c>
      <c r="D54" s="3">
        <v>1339</v>
      </c>
      <c r="E54" s="3">
        <v>1245</v>
      </c>
      <c r="F54" s="3">
        <v>1619</v>
      </c>
      <c r="G54" s="3">
        <v>1377</v>
      </c>
      <c r="H54" s="3">
        <v>2240</v>
      </c>
      <c r="I54" s="3">
        <v>662</v>
      </c>
      <c r="J54" s="3">
        <v>72</v>
      </c>
      <c r="K54" s="3">
        <v>38</v>
      </c>
    </row>
    <row r="55" spans="1:11" ht="12.75">
      <c r="A55" s="1">
        <f t="shared" si="0"/>
        <v>0.004166666666666707</v>
      </c>
      <c r="B55" s="2">
        <v>0.45</v>
      </c>
      <c r="C55" s="3">
        <v>51</v>
      </c>
      <c r="D55" s="3">
        <v>1158</v>
      </c>
      <c r="E55" s="3">
        <v>399</v>
      </c>
      <c r="F55" s="3">
        <v>1410</v>
      </c>
      <c r="G55" s="3">
        <v>159</v>
      </c>
      <c r="H55" s="3">
        <v>207</v>
      </c>
      <c r="I55" s="3">
        <v>2972</v>
      </c>
      <c r="J55" s="3">
        <v>77</v>
      </c>
      <c r="K55" s="3">
        <v>58</v>
      </c>
    </row>
    <row r="56" spans="1:11" ht="12.75">
      <c r="A56" s="1">
        <f t="shared" si="0"/>
        <v>0.004861111111111094</v>
      </c>
      <c r="B56" s="2">
        <v>0.4548611111111111</v>
      </c>
      <c r="C56" s="3">
        <v>52</v>
      </c>
      <c r="D56" s="3">
        <v>443</v>
      </c>
      <c r="E56" s="3">
        <v>2164</v>
      </c>
      <c r="F56" s="3">
        <v>2275</v>
      </c>
      <c r="G56" s="3">
        <v>1977</v>
      </c>
      <c r="H56" s="3">
        <v>1303</v>
      </c>
      <c r="I56" s="3">
        <v>1583</v>
      </c>
      <c r="J56" s="3">
        <v>40</v>
      </c>
      <c r="K56" s="3">
        <v>53</v>
      </c>
    </row>
    <row r="57" spans="1:11" ht="12.75">
      <c r="A57" s="1">
        <f t="shared" si="0"/>
        <v>0.004861111111111094</v>
      </c>
      <c r="B57" s="2">
        <v>0.4597222222222222</v>
      </c>
      <c r="C57" s="3">
        <v>53</v>
      </c>
      <c r="D57" s="3">
        <v>1584</v>
      </c>
      <c r="E57" s="3">
        <v>2400</v>
      </c>
      <c r="F57" s="3">
        <v>2259</v>
      </c>
      <c r="G57" s="3">
        <v>2036</v>
      </c>
      <c r="H57" s="3">
        <v>1357</v>
      </c>
      <c r="I57" s="3">
        <v>2083</v>
      </c>
      <c r="J57" s="3">
        <v>52</v>
      </c>
      <c r="K57" s="3">
        <v>48</v>
      </c>
    </row>
    <row r="58" spans="1:11" ht="12.75">
      <c r="A58" s="1">
        <f t="shared" si="0"/>
        <v>0.006250000000000033</v>
      </c>
      <c r="B58" s="2">
        <v>0.46597222222222223</v>
      </c>
      <c r="C58" s="3">
        <v>54</v>
      </c>
      <c r="D58" s="3">
        <v>1332</v>
      </c>
      <c r="E58" s="3">
        <v>1987</v>
      </c>
      <c r="F58" s="3">
        <v>1777</v>
      </c>
      <c r="G58" s="3">
        <v>1939</v>
      </c>
      <c r="H58" s="3">
        <v>2945</v>
      </c>
      <c r="I58" s="3">
        <v>4</v>
      </c>
      <c r="J58" s="3">
        <v>62</v>
      </c>
      <c r="K58" s="3">
        <v>44</v>
      </c>
    </row>
    <row r="59" spans="1:11" ht="12.75">
      <c r="A59" s="1">
        <f t="shared" si="0"/>
        <v>0.004166666666666652</v>
      </c>
      <c r="B59" s="2">
        <v>0.4701388888888889</v>
      </c>
      <c r="C59" s="3">
        <v>55</v>
      </c>
      <c r="D59" s="3">
        <v>1799</v>
      </c>
      <c r="E59" s="3">
        <v>233</v>
      </c>
      <c r="F59" s="3">
        <v>2711</v>
      </c>
      <c r="G59" s="3">
        <v>1408</v>
      </c>
      <c r="H59" s="3">
        <v>1157</v>
      </c>
      <c r="I59" s="3">
        <v>1515</v>
      </c>
      <c r="J59" s="3">
        <v>54</v>
      </c>
      <c r="K59" s="3">
        <v>48</v>
      </c>
    </row>
    <row r="60" spans="1:11" ht="12.75">
      <c r="A60" s="1">
        <f t="shared" si="0"/>
        <v>0.004861111111111094</v>
      </c>
      <c r="B60" s="2">
        <v>0.475</v>
      </c>
      <c r="C60" s="3">
        <v>56</v>
      </c>
      <c r="D60" s="3">
        <v>2859</v>
      </c>
      <c r="E60" s="3">
        <v>2996</v>
      </c>
      <c r="F60" s="3">
        <v>1789</v>
      </c>
      <c r="G60" s="3">
        <v>2410</v>
      </c>
      <c r="H60" s="3">
        <v>2261</v>
      </c>
      <c r="I60" s="3">
        <v>2226</v>
      </c>
      <c r="J60" s="3">
        <v>22</v>
      </c>
      <c r="K60" s="3">
        <v>36</v>
      </c>
    </row>
    <row r="61" spans="1:11" ht="12.75">
      <c r="A61" s="4">
        <f>AVERAGE(A44:A60)</f>
        <v>0.004942810457516339</v>
      </c>
      <c r="H61" t="s">
        <v>104</v>
      </c>
      <c r="J61">
        <f>SUM(J3:J60)</f>
        <v>2746</v>
      </c>
      <c r="K61">
        <f>SUM(K3:K60)</f>
        <v>3027</v>
      </c>
    </row>
    <row r="62" spans="8:11" ht="12.75">
      <c r="H62" t="s">
        <v>105</v>
      </c>
      <c r="K62">
        <f>(J61+K61)/C60/2</f>
        <v>51.544642857142854</v>
      </c>
    </row>
    <row r="63" spans="1:2" ht="12.75">
      <c r="A63" s="4">
        <f>AVERAGE(A44:A60,A4:A40)</f>
        <v>0.005221193415637861</v>
      </c>
      <c r="B63" t="s">
        <v>14</v>
      </c>
    </row>
    <row r="66" ht="12.75">
      <c r="A66"/>
    </row>
    <row r="67" ht="12.75">
      <c r="A67"/>
    </row>
    <row r="68" ht="12.75">
      <c r="A68"/>
    </row>
    <row r="69" spans="1:11" ht="12.75">
      <c r="A69" s="36" t="s">
        <v>157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24">
      <c r="A70" s="21" t="s">
        <v>153</v>
      </c>
      <c r="B70" s="21" t="s">
        <v>158</v>
      </c>
      <c r="C70" s="21" t="s">
        <v>154</v>
      </c>
      <c r="D70" s="21" t="s">
        <v>6</v>
      </c>
      <c r="E70" s="21" t="s">
        <v>7</v>
      </c>
      <c r="F70" s="21" t="s">
        <v>8</v>
      </c>
      <c r="G70" s="21" t="s">
        <v>9</v>
      </c>
      <c r="H70" s="21" t="s">
        <v>10</v>
      </c>
      <c r="I70" s="21" t="s">
        <v>11</v>
      </c>
      <c r="J70" s="21" t="s">
        <v>155</v>
      </c>
      <c r="K70" s="21" t="s">
        <v>156</v>
      </c>
    </row>
    <row r="71" spans="1:11" ht="12.75">
      <c r="A71" s="2">
        <v>0.5444444444444444</v>
      </c>
      <c r="B71" s="29" t="s">
        <v>159</v>
      </c>
      <c r="C71" s="3">
        <v>1</v>
      </c>
      <c r="D71" s="3">
        <v>1332</v>
      </c>
      <c r="E71" s="3">
        <v>399</v>
      </c>
      <c r="F71" s="3">
        <v>2996</v>
      </c>
      <c r="G71" s="3">
        <v>159</v>
      </c>
      <c r="H71" s="3">
        <v>1987</v>
      </c>
      <c r="I71" s="3">
        <v>662</v>
      </c>
      <c r="J71" s="3">
        <v>105</v>
      </c>
      <c r="K71" s="3">
        <v>40</v>
      </c>
    </row>
    <row r="72" spans="1:11" ht="12.75">
      <c r="A72" s="2">
        <v>0.548611111111111</v>
      </c>
      <c r="B72" s="29" t="s">
        <v>160</v>
      </c>
      <c r="C72" s="3">
        <v>2</v>
      </c>
      <c r="D72" s="3">
        <v>1583</v>
      </c>
      <c r="E72" s="3">
        <v>1408</v>
      </c>
      <c r="F72" s="3">
        <v>1584</v>
      </c>
      <c r="G72" s="3">
        <v>2164</v>
      </c>
      <c r="H72" s="3">
        <v>2711</v>
      </c>
      <c r="I72" s="3">
        <v>1939</v>
      </c>
      <c r="J72" s="3">
        <v>58</v>
      </c>
      <c r="K72" s="3">
        <v>65</v>
      </c>
    </row>
    <row r="73" spans="1:11" ht="12.75">
      <c r="A73" s="2">
        <v>0.5541666666666667</v>
      </c>
      <c r="B73" s="29" t="s">
        <v>161</v>
      </c>
      <c r="C73" s="3">
        <v>3</v>
      </c>
      <c r="D73" s="3">
        <v>207</v>
      </c>
      <c r="E73" s="3">
        <v>1158</v>
      </c>
      <c r="F73" s="3">
        <v>2083</v>
      </c>
      <c r="G73" s="3">
        <v>1515</v>
      </c>
      <c r="H73" s="3">
        <v>233</v>
      </c>
      <c r="I73" s="3">
        <v>1303</v>
      </c>
      <c r="J73" s="3">
        <v>92</v>
      </c>
      <c r="K73" s="3">
        <v>45</v>
      </c>
    </row>
    <row r="74" spans="1:11" ht="12.75">
      <c r="A74" s="2">
        <v>0.5583333333333333</v>
      </c>
      <c r="B74" s="29" t="s">
        <v>162</v>
      </c>
      <c r="C74" s="3">
        <v>4</v>
      </c>
      <c r="D74" s="3">
        <v>1348</v>
      </c>
      <c r="E74" s="3">
        <v>1619</v>
      </c>
      <c r="F74" s="3">
        <v>1777</v>
      </c>
      <c r="G74" s="3">
        <v>2410</v>
      </c>
      <c r="H74" s="3">
        <v>443</v>
      </c>
      <c r="I74" s="3">
        <v>2226</v>
      </c>
      <c r="J74" s="3">
        <v>64</v>
      </c>
      <c r="K74" s="3">
        <v>32</v>
      </c>
    </row>
    <row r="75" spans="1:11" ht="12.75">
      <c r="A75" s="2">
        <v>0.5680555555555555</v>
      </c>
      <c r="B75" s="29" t="s">
        <v>163</v>
      </c>
      <c r="C75" s="3">
        <v>5</v>
      </c>
      <c r="D75" s="3">
        <v>2996</v>
      </c>
      <c r="E75" s="3">
        <v>1332</v>
      </c>
      <c r="F75" s="3">
        <v>399</v>
      </c>
      <c r="G75" s="3">
        <v>159</v>
      </c>
      <c r="H75" s="3">
        <v>1987</v>
      </c>
      <c r="I75" s="3">
        <v>662</v>
      </c>
      <c r="J75" s="3">
        <v>131</v>
      </c>
      <c r="K75" s="3">
        <v>52</v>
      </c>
    </row>
    <row r="76" spans="1:11" ht="12.75">
      <c r="A76" s="2">
        <v>0.575</v>
      </c>
      <c r="B76" s="29" t="s">
        <v>164</v>
      </c>
      <c r="C76" s="3">
        <v>6</v>
      </c>
      <c r="D76" s="3">
        <v>1361</v>
      </c>
      <c r="E76" s="3">
        <v>1408</v>
      </c>
      <c r="F76" s="3">
        <v>1583</v>
      </c>
      <c r="G76" s="3">
        <v>2711</v>
      </c>
      <c r="H76" s="3">
        <v>2164</v>
      </c>
      <c r="I76" s="3">
        <v>1939</v>
      </c>
      <c r="J76" s="3">
        <v>38</v>
      </c>
      <c r="K76" s="3">
        <v>58</v>
      </c>
    </row>
    <row r="77" spans="1:11" ht="12.75">
      <c r="A77" s="2">
        <v>0.579861111111111</v>
      </c>
      <c r="B77" s="29" t="s">
        <v>165</v>
      </c>
      <c r="C77" s="3">
        <v>7</v>
      </c>
      <c r="D77" s="3">
        <v>207</v>
      </c>
      <c r="E77" s="3">
        <v>1158</v>
      </c>
      <c r="F77" s="3">
        <v>2083</v>
      </c>
      <c r="G77" s="3">
        <v>1303</v>
      </c>
      <c r="H77" s="3">
        <v>233</v>
      </c>
      <c r="I77" s="3">
        <v>1515</v>
      </c>
      <c r="J77" s="3">
        <v>70</v>
      </c>
      <c r="K77" s="3">
        <v>56</v>
      </c>
    </row>
    <row r="78" spans="1:11" ht="12.75">
      <c r="A78" s="2">
        <v>0.5861111111111111</v>
      </c>
      <c r="B78" s="29" t="s">
        <v>166</v>
      </c>
      <c r="C78" s="3">
        <v>8</v>
      </c>
      <c r="D78" s="3">
        <v>1348</v>
      </c>
      <c r="E78" s="3">
        <v>1619</v>
      </c>
      <c r="F78" s="3">
        <v>1777</v>
      </c>
      <c r="G78" s="3">
        <v>443</v>
      </c>
      <c r="H78" s="3">
        <v>2226</v>
      </c>
      <c r="I78" s="3">
        <v>2410</v>
      </c>
      <c r="J78" s="3">
        <v>60</v>
      </c>
      <c r="K78" s="3">
        <v>33</v>
      </c>
    </row>
    <row r="79" spans="1:11" ht="12.75">
      <c r="A79" s="2">
        <v>0.5944444444444444</v>
      </c>
      <c r="B79" s="29" t="s">
        <v>170</v>
      </c>
      <c r="C79" s="3">
        <v>13</v>
      </c>
      <c r="D79" s="3">
        <v>1332</v>
      </c>
      <c r="E79" s="3">
        <v>399</v>
      </c>
      <c r="F79" s="3">
        <v>2996</v>
      </c>
      <c r="G79" s="3">
        <v>2711</v>
      </c>
      <c r="H79" s="3">
        <v>1939</v>
      </c>
      <c r="I79" s="3">
        <v>2164</v>
      </c>
      <c r="J79" s="3">
        <v>122</v>
      </c>
      <c r="K79" s="3">
        <v>36</v>
      </c>
    </row>
    <row r="80" spans="1:11" ht="12.75">
      <c r="A80" s="2">
        <v>0.6006944444444444</v>
      </c>
      <c r="B80" s="29" t="s">
        <v>171</v>
      </c>
      <c r="C80" s="3">
        <v>14</v>
      </c>
      <c r="D80" s="3">
        <v>1158</v>
      </c>
      <c r="E80" s="3">
        <v>2083</v>
      </c>
      <c r="F80" s="3">
        <v>207</v>
      </c>
      <c r="G80" s="3">
        <v>1619</v>
      </c>
      <c r="H80" s="3">
        <v>1777</v>
      </c>
      <c r="I80" s="3">
        <v>1348</v>
      </c>
      <c r="J80" s="3">
        <v>76</v>
      </c>
      <c r="K80" s="3">
        <v>64</v>
      </c>
    </row>
    <row r="81" spans="1:11" ht="12.75">
      <c r="A81" s="2">
        <v>0.6055555555555555</v>
      </c>
      <c r="B81" s="29" t="s">
        <v>172</v>
      </c>
      <c r="C81" s="3">
        <v>15</v>
      </c>
      <c r="D81" s="3">
        <v>1332</v>
      </c>
      <c r="E81" s="3">
        <v>2996</v>
      </c>
      <c r="F81" s="3">
        <v>399</v>
      </c>
      <c r="G81" s="3">
        <v>2164</v>
      </c>
      <c r="H81" s="3">
        <v>2711</v>
      </c>
      <c r="I81" s="3">
        <v>1939</v>
      </c>
      <c r="J81" s="3">
        <v>94</v>
      </c>
      <c r="K81" s="3">
        <v>48</v>
      </c>
    </row>
    <row r="82" spans="1:11" ht="12.75">
      <c r="A82" s="2">
        <v>0.6131944444444445</v>
      </c>
      <c r="B82" s="29" t="s">
        <v>173</v>
      </c>
      <c r="C82" s="3">
        <v>16</v>
      </c>
      <c r="D82" s="3">
        <v>1158</v>
      </c>
      <c r="E82" s="3">
        <v>207</v>
      </c>
      <c r="F82" s="3">
        <v>2083</v>
      </c>
      <c r="G82" s="3">
        <v>1619</v>
      </c>
      <c r="H82" s="3">
        <v>1348</v>
      </c>
      <c r="I82" s="3">
        <v>1777</v>
      </c>
      <c r="J82" s="3">
        <v>54</v>
      </c>
      <c r="K82" s="3">
        <v>85</v>
      </c>
    </row>
    <row r="83" spans="1:11" ht="12.75">
      <c r="A83" s="2">
        <v>0.6243055555555556</v>
      </c>
      <c r="B83" s="29" t="s">
        <v>175</v>
      </c>
      <c r="C83" s="3">
        <v>18</v>
      </c>
      <c r="D83" s="3">
        <v>207</v>
      </c>
      <c r="E83" s="3">
        <v>2083</v>
      </c>
      <c r="F83" s="3">
        <v>1158</v>
      </c>
      <c r="G83" s="3">
        <v>1619</v>
      </c>
      <c r="H83" s="3">
        <v>1348</v>
      </c>
      <c r="I83" s="3">
        <v>1777</v>
      </c>
      <c r="J83" s="3">
        <v>68</v>
      </c>
      <c r="K83" s="3">
        <v>52</v>
      </c>
    </row>
    <row r="84" spans="1:11" ht="12.75">
      <c r="A84" s="2">
        <v>0.6361111111111112</v>
      </c>
      <c r="B84" s="29" t="s">
        <v>176</v>
      </c>
      <c r="C84" s="3">
        <v>19</v>
      </c>
      <c r="D84" s="3">
        <v>2996</v>
      </c>
      <c r="E84" s="3">
        <v>399</v>
      </c>
      <c r="F84" s="3">
        <v>1332</v>
      </c>
      <c r="G84" s="3">
        <v>1158</v>
      </c>
      <c r="H84" s="3">
        <v>2083</v>
      </c>
      <c r="I84" s="3">
        <v>207</v>
      </c>
      <c r="J84" s="3">
        <v>100</v>
      </c>
      <c r="K84" s="3">
        <v>66</v>
      </c>
    </row>
    <row r="85" spans="1:11" ht="12.75">
      <c r="A85" s="2">
        <v>0.6513888888888889</v>
      </c>
      <c r="B85" s="29" t="s">
        <v>177</v>
      </c>
      <c r="C85" s="3">
        <v>20</v>
      </c>
      <c r="D85" s="3">
        <v>399</v>
      </c>
      <c r="E85" s="3">
        <v>1332</v>
      </c>
      <c r="F85" s="3">
        <v>2996</v>
      </c>
      <c r="G85" s="3">
        <v>2083</v>
      </c>
      <c r="H85" s="3">
        <v>207</v>
      </c>
      <c r="I85" s="3">
        <v>1158</v>
      </c>
      <c r="J85" s="3">
        <v>70</v>
      </c>
      <c r="K85" s="3">
        <v>58</v>
      </c>
    </row>
    <row r="86" spans="8:11" ht="12.75">
      <c r="H86" t="s">
        <v>104</v>
      </c>
      <c r="J86">
        <f>SUM(J71:J85)</f>
        <v>1202</v>
      </c>
      <c r="K86">
        <f>SUM(K71:K85)</f>
        <v>790</v>
      </c>
    </row>
    <row r="87" spans="8:11" ht="12.75">
      <c r="H87" t="s">
        <v>105</v>
      </c>
      <c r="K87">
        <f>SUM(K71:K86)/C85/2</f>
        <v>39.5</v>
      </c>
    </row>
  </sheetData>
  <sheetProtection/>
  <mergeCells count="1">
    <mergeCell ref="A69:K69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82">
      <selection activeCell="K112" sqref="K112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69</v>
      </c>
      <c r="B1" t="s">
        <v>70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 t="s">
        <v>65</v>
      </c>
      <c r="B3" s="2">
        <v>0.3979166666666667</v>
      </c>
      <c r="C3" s="3">
        <v>1</v>
      </c>
      <c r="D3" s="3">
        <v>181</v>
      </c>
      <c r="E3" s="3">
        <v>236</v>
      </c>
      <c r="F3" s="3">
        <v>237</v>
      </c>
      <c r="G3" s="3">
        <v>839</v>
      </c>
      <c r="H3" s="3">
        <v>500</v>
      </c>
      <c r="I3" s="3">
        <v>2228</v>
      </c>
      <c r="J3" s="3">
        <v>40</v>
      </c>
      <c r="K3" s="3">
        <v>48</v>
      </c>
    </row>
    <row r="4" spans="1:11" ht="12.75">
      <c r="A4" s="1">
        <f>B4-B3</f>
        <v>0.004166666666666652</v>
      </c>
      <c r="B4" s="2">
        <v>0.40208333333333335</v>
      </c>
      <c r="C4" s="3">
        <v>2</v>
      </c>
      <c r="D4" s="3">
        <v>1592</v>
      </c>
      <c r="E4" s="3">
        <v>2064</v>
      </c>
      <c r="F4" s="3">
        <v>178</v>
      </c>
      <c r="G4" s="3">
        <v>20</v>
      </c>
      <c r="H4" s="3">
        <v>175</v>
      </c>
      <c r="I4" s="3">
        <v>2862</v>
      </c>
      <c r="J4" s="3">
        <v>58</v>
      </c>
      <c r="K4" s="3">
        <v>81</v>
      </c>
    </row>
    <row r="5" spans="1:11" ht="12.75">
      <c r="A5" s="1">
        <f aca="true" t="shared" si="0" ref="A5:A70">B5-B4</f>
        <v>0.004166666666666652</v>
      </c>
      <c r="B5" s="2">
        <v>0.40625</v>
      </c>
      <c r="C5" s="3">
        <v>3</v>
      </c>
      <c r="D5" s="3">
        <v>177</v>
      </c>
      <c r="E5" s="3">
        <v>549</v>
      </c>
      <c r="F5" s="3">
        <v>2523</v>
      </c>
      <c r="G5" s="3">
        <v>173</v>
      </c>
      <c r="H5" s="3">
        <v>1403</v>
      </c>
      <c r="I5" s="3">
        <v>694</v>
      </c>
      <c r="J5" s="3">
        <v>57</v>
      </c>
      <c r="K5" s="3">
        <v>55</v>
      </c>
    </row>
    <row r="6" spans="1:11" ht="12.75">
      <c r="A6" s="1">
        <f t="shared" si="0"/>
        <v>0.004861111111111149</v>
      </c>
      <c r="B6" s="2">
        <v>0.41111111111111115</v>
      </c>
      <c r="C6" s="3">
        <v>4</v>
      </c>
      <c r="D6" s="3">
        <v>639</v>
      </c>
      <c r="E6" s="3">
        <v>157</v>
      </c>
      <c r="F6" s="3">
        <v>1902</v>
      </c>
      <c r="G6" s="3">
        <v>3104</v>
      </c>
      <c r="H6" s="3">
        <v>1155</v>
      </c>
      <c r="I6" s="3">
        <v>2877</v>
      </c>
      <c r="J6" s="3">
        <v>80</v>
      </c>
      <c r="K6" s="3">
        <v>78</v>
      </c>
    </row>
    <row r="7" spans="1:11" ht="12.75">
      <c r="A7" s="1">
        <f t="shared" si="0"/>
        <v>0.004166666666666652</v>
      </c>
      <c r="B7" s="2">
        <v>0.4152777777777778</v>
      </c>
      <c r="C7" s="3">
        <v>5</v>
      </c>
      <c r="D7" s="3">
        <v>1991</v>
      </c>
      <c r="E7" s="3">
        <v>1687</v>
      </c>
      <c r="F7" s="3">
        <v>743</v>
      </c>
      <c r="G7" s="3">
        <v>1493</v>
      </c>
      <c r="H7" s="3">
        <v>335</v>
      </c>
      <c r="I7" s="3">
        <v>126</v>
      </c>
      <c r="J7" s="3">
        <v>48</v>
      </c>
      <c r="K7" s="3">
        <v>78</v>
      </c>
    </row>
    <row r="8" spans="1:11" ht="12.75">
      <c r="A8" s="1">
        <f t="shared" si="0"/>
        <v>0.004166666666666652</v>
      </c>
      <c r="B8" s="2">
        <v>0.41944444444444445</v>
      </c>
      <c r="C8" s="3">
        <v>6</v>
      </c>
      <c r="D8" s="3">
        <v>2168</v>
      </c>
      <c r="E8" s="3">
        <v>558</v>
      </c>
      <c r="F8" s="3">
        <v>2497</v>
      </c>
      <c r="G8" s="3">
        <v>1124</v>
      </c>
      <c r="H8" s="3">
        <v>121</v>
      </c>
      <c r="I8" s="3">
        <v>1100</v>
      </c>
      <c r="J8" s="3">
        <v>44</v>
      </c>
      <c r="K8" s="3">
        <v>124</v>
      </c>
    </row>
    <row r="9" spans="1:11" ht="12.75">
      <c r="A9" s="1" t="s">
        <v>71</v>
      </c>
      <c r="B9" s="2">
        <v>0.45555555555555555</v>
      </c>
      <c r="C9" s="3">
        <v>7</v>
      </c>
      <c r="D9" s="3">
        <v>176</v>
      </c>
      <c r="E9" s="3">
        <v>716</v>
      </c>
      <c r="F9" s="3">
        <v>48</v>
      </c>
      <c r="G9" s="3">
        <v>1699</v>
      </c>
      <c r="H9" s="3">
        <v>61</v>
      </c>
      <c r="I9" s="3">
        <v>228</v>
      </c>
      <c r="J9" s="3">
        <v>50</v>
      </c>
      <c r="K9" s="3">
        <v>38</v>
      </c>
    </row>
    <row r="10" spans="1:11" ht="12.75">
      <c r="A10" s="1">
        <f t="shared" si="0"/>
        <v>0.004861111111111149</v>
      </c>
      <c r="B10" s="2">
        <v>0.4604166666666667</v>
      </c>
      <c r="C10" s="3">
        <v>8</v>
      </c>
      <c r="D10" s="3">
        <v>1740</v>
      </c>
      <c r="E10" s="3">
        <v>999</v>
      </c>
      <c r="F10" s="3">
        <v>1073</v>
      </c>
      <c r="G10" s="3">
        <v>95</v>
      </c>
      <c r="H10" s="3">
        <v>1665</v>
      </c>
      <c r="I10" s="3">
        <v>1784</v>
      </c>
      <c r="J10" s="3">
        <v>46</v>
      </c>
      <c r="K10" s="3">
        <v>24</v>
      </c>
    </row>
    <row r="11" spans="1:11" ht="12.75">
      <c r="A11" s="1">
        <f t="shared" si="0"/>
        <v>0.004166666666666652</v>
      </c>
      <c r="B11" s="2">
        <v>0.46458333333333335</v>
      </c>
      <c r="C11" s="3">
        <v>9</v>
      </c>
      <c r="D11" s="3">
        <v>2265</v>
      </c>
      <c r="E11" s="3">
        <v>2836</v>
      </c>
      <c r="F11" s="3">
        <v>2067</v>
      </c>
      <c r="G11" s="3">
        <v>241</v>
      </c>
      <c r="H11" s="3">
        <v>433</v>
      </c>
      <c r="I11" s="3">
        <v>571</v>
      </c>
      <c r="J11" s="3">
        <v>30</v>
      </c>
      <c r="K11" s="3">
        <v>57</v>
      </c>
    </row>
    <row r="12" spans="1:11" ht="12.75">
      <c r="A12" s="1">
        <f t="shared" si="0"/>
        <v>0.004166666666666652</v>
      </c>
      <c r="B12" s="2">
        <v>0.46875</v>
      </c>
      <c r="C12" s="3">
        <v>10</v>
      </c>
      <c r="D12" s="3">
        <v>1071</v>
      </c>
      <c r="E12" s="3">
        <v>230</v>
      </c>
      <c r="F12" s="3">
        <v>2785</v>
      </c>
      <c r="G12" s="3">
        <v>195</v>
      </c>
      <c r="H12" s="3">
        <v>2170</v>
      </c>
      <c r="I12" s="3">
        <v>663</v>
      </c>
      <c r="J12" s="3">
        <v>59</v>
      </c>
      <c r="K12" s="3">
        <v>58</v>
      </c>
    </row>
    <row r="13" spans="1:11" ht="12.75">
      <c r="A13" s="1">
        <f t="shared" si="0"/>
        <v>0.004166666666666652</v>
      </c>
      <c r="B13" s="2">
        <v>0.47291666666666665</v>
      </c>
      <c r="C13" s="3">
        <v>11</v>
      </c>
      <c r="D13" s="3">
        <v>1902</v>
      </c>
      <c r="E13" s="3">
        <v>173</v>
      </c>
      <c r="F13" s="3">
        <v>839</v>
      </c>
      <c r="G13" s="3">
        <v>1592</v>
      </c>
      <c r="H13" s="3">
        <v>2862</v>
      </c>
      <c r="I13" s="3">
        <v>694</v>
      </c>
      <c r="J13" s="3">
        <v>40</v>
      </c>
      <c r="K13" s="3">
        <v>58</v>
      </c>
    </row>
    <row r="14" spans="1:11" ht="12.75">
      <c r="A14" s="1">
        <f t="shared" si="0"/>
        <v>0.004861111111111149</v>
      </c>
      <c r="B14" s="2">
        <v>0.4777777777777778</v>
      </c>
      <c r="C14" s="3">
        <v>12</v>
      </c>
      <c r="D14" s="3">
        <v>237</v>
      </c>
      <c r="E14" s="3">
        <v>2497</v>
      </c>
      <c r="F14" s="3">
        <v>549</v>
      </c>
      <c r="G14" s="3">
        <v>175</v>
      </c>
      <c r="H14" s="3">
        <v>2523</v>
      </c>
      <c r="I14" s="3">
        <v>178</v>
      </c>
      <c r="J14" s="3">
        <v>34</v>
      </c>
      <c r="K14" s="3">
        <v>115</v>
      </c>
    </row>
    <row r="15" spans="1:11" ht="12.75">
      <c r="A15" s="1">
        <f t="shared" si="0"/>
        <v>0.00347222222222221</v>
      </c>
      <c r="B15" s="2">
        <v>0.48125</v>
      </c>
      <c r="C15" s="3">
        <v>13</v>
      </c>
      <c r="D15" s="3">
        <v>639</v>
      </c>
      <c r="E15" s="3">
        <v>1073</v>
      </c>
      <c r="F15" s="3">
        <v>1155</v>
      </c>
      <c r="G15" s="3">
        <v>181</v>
      </c>
      <c r="H15" s="3">
        <v>126</v>
      </c>
      <c r="I15" s="3">
        <v>2168</v>
      </c>
      <c r="J15" s="3">
        <v>103</v>
      </c>
      <c r="K15" s="3">
        <v>58</v>
      </c>
    </row>
    <row r="16" spans="1:11" ht="12.75">
      <c r="A16" s="1" t="s">
        <v>72</v>
      </c>
      <c r="B16" s="2">
        <v>0.4159722222222222</v>
      </c>
      <c r="C16" s="3">
        <v>14</v>
      </c>
      <c r="D16" s="3">
        <v>20</v>
      </c>
      <c r="E16" s="3">
        <v>2265</v>
      </c>
      <c r="F16" s="3">
        <v>1699</v>
      </c>
      <c r="G16" s="3">
        <v>1493</v>
      </c>
      <c r="H16" s="3">
        <v>1124</v>
      </c>
      <c r="I16" s="3">
        <v>1991</v>
      </c>
      <c r="J16" s="3">
        <v>70</v>
      </c>
      <c r="K16" s="3">
        <v>32</v>
      </c>
    </row>
    <row r="17" spans="1:11" ht="12.75">
      <c r="A17" s="1" t="s">
        <v>72</v>
      </c>
      <c r="B17" s="2">
        <v>0.4902777777777778</v>
      </c>
      <c r="C17" s="3">
        <v>15</v>
      </c>
      <c r="D17" s="3">
        <v>2785</v>
      </c>
      <c r="E17" s="3">
        <v>1740</v>
      </c>
      <c r="F17" s="3">
        <v>3104</v>
      </c>
      <c r="G17" s="3">
        <v>743</v>
      </c>
      <c r="H17" s="3">
        <v>176</v>
      </c>
      <c r="I17" s="3">
        <v>2067</v>
      </c>
      <c r="J17" s="3">
        <v>36</v>
      </c>
      <c r="K17" s="3">
        <v>84</v>
      </c>
    </row>
    <row r="18" spans="1:11" ht="12.75">
      <c r="A18" s="1">
        <f t="shared" si="0"/>
        <v>0.004166666666666652</v>
      </c>
      <c r="B18" s="2">
        <v>0.49444444444444446</v>
      </c>
      <c r="C18" s="3">
        <v>16</v>
      </c>
      <c r="D18" s="3">
        <v>2228</v>
      </c>
      <c r="E18" s="3">
        <v>230</v>
      </c>
      <c r="F18" s="3">
        <v>95</v>
      </c>
      <c r="G18" s="3">
        <v>558</v>
      </c>
      <c r="H18" s="3">
        <v>433</v>
      </c>
      <c r="I18" s="3">
        <v>2064</v>
      </c>
      <c r="J18" s="3">
        <v>63</v>
      </c>
      <c r="K18" s="3">
        <v>56</v>
      </c>
    </row>
    <row r="19" spans="1:11" ht="12.75">
      <c r="A19" s="1">
        <f t="shared" si="0"/>
        <v>0.004166666666666652</v>
      </c>
      <c r="B19" s="2">
        <v>0.4986111111111111</v>
      </c>
      <c r="C19" s="3">
        <v>17</v>
      </c>
      <c r="D19" s="3">
        <v>236</v>
      </c>
      <c r="E19" s="3">
        <v>1100</v>
      </c>
      <c r="F19" s="3">
        <v>999</v>
      </c>
      <c r="G19" s="3">
        <v>571</v>
      </c>
      <c r="H19" s="3">
        <v>195</v>
      </c>
      <c r="I19" s="3">
        <v>716</v>
      </c>
      <c r="J19" s="3">
        <v>74</v>
      </c>
      <c r="K19" s="3">
        <v>60</v>
      </c>
    </row>
    <row r="20" spans="1:11" ht="12.75">
      <c r="A20" s="1">
        <f t="shared" si="0"/>
        <v>0.005555555555555536</v>
      </c>
      <c r="B20" s="2">
        <v>0.5041666666666667</v>
      </c>
      <c r="C20" s="3">
        <v>18</v>
      </c>
      <c r="D20" s="3">
        <v>1071</v>
      </c>
      <c r="E20" s="3">
        <v>2170</v>
      </c>
      <c r="F20" s="3">
        <v>500</v>
      </c>
      <c r="G20" s="3">
        <v>1687</v>
      </c>
      <c r="H20" s="3">
        <v>228</v>
      </c>
      <c r="I20" s="3">
        <v>241</v>
      </c>
      <c r="J20" s="3">
        <v>50</v>
      </c>
      <c r="K20" s="3">
        <v>71</v>
      </c>
    </row>
    <row r="21" spans="1:11" ht="12.75">
      <c r="A21" s="1">
        <f t="shared" si="0"/>
        <v>0.004166666666666652</v>
      </c>
      <c r="B21" s="2">
        <v>0.5083333333333333</v>
      </c>
      <c r="C21" s="3">
        <v>19</v>
      </c>
      <c r="D21" s="3">
        <v>2877</v>
      </c>
      <c r="E21" s="3">
        <v>1403</v>
      </c>
      <c r="F21" s="3">
        <v>2836</v>
      </c>
      <c r="G21" s="3">
        <v>1784</v>
      </c>
      <c r="H21" s="3">
        <v>61</v>
      </c>
      <c r="I21" s="3">
        <v>121</v>
      </c>
      <c r="J21" s="3">
        <v>64</v>
      </c>
      <c r="K21" s="3">
        <v>74</v>
      </c>
    </row>
    <row r="22" spans="1:11" ht="12.75">
      <c r="A22" s="1">
        <f t="shared" si="0"/>
        <v>0.004166666666666652</v>
      </c>
      <c r="B22" s="2">
        <v>0.5125</v>
      </c>
      <c r="C22" s="3">
        <v>20</v>
      </c>
      <c r="D22" s="3">
        <v>1665</v>
      </c>
      <c r="E22" s="3">
        <v>663</v>
      </c>
      <c r="F22" s="3">
        <v>48</v>
      </c>
      <c r="G22" s="3">
        <v>335</v>
      </c>
      <c r="H22" s="3">
        <v>177</v>
      </c>
      <c r="I22" s="3">
        <v>157</v>
      </c>
      <c r="J22" s="3">
        <v>68</v>
      </c>
      <c r="K22" s="3">
        <v>63</v>
      </c>
    </row>
    <row r="23" spans="1:11" ht="12.75">
      <c r="A23" s="1" t="s">
        <v>72</v>
      </c>
      <c r="B23" s="2">
        <v>0.3979166666666667</v>
      </c>
      <c r="C23" s="3">
        <v>21</v>
      </c>
      <c r="D23" s="3">
        <v>1902</v>
      </c>
      <c r="E23" s="3">
        <v>549</v>
      </c>
      <c r="F23" s="3">
        <v>1124</v>
      </c>
      <c r="G23" s="3">
        <v>176</v>
      </c>
      <c r="H23" s="3">
        <v>1073</v>
      </c>
      <c r="I23" s="3">
        <v>839</v>
      </c>
      <c r="J23" s="3">
        <v>52</v>
      </c>
      <c r="K23" s="3">
        <v>60</v>
      </c>
    </row>
    <row r="24" spans="1:11" ht="12.75">
      <c r="A24" s="1">
        <f t="shared" si="0"/>
        <v>0.005555555555555536</v>
      </c>
      <c r="B24" s="2">
        <v>0.40347222222222223</v>
      </c>
      <c r="C24" s="3">
        <v>22</v>
      </c>
      <c r="D24" s="3">
        <v>1699</v>
      </c>
      <c r="E24" s="3">
        <v>178</v>
      </c>
      <c r="F24" s="3">
        <v>743</v>
      </c>
      <c r="G24" s="3">
        <v>2064</v>
      </c>
      <c r="H24" s="3">
        <v>694</v>
      </c>
      <c r="I24" s="3">
        <v>195</v>
      </c>
      <c r="J24" s="3">
        <v>58</v>
      </c>
      <c r="K24" s="3">
        <v>86</v>
      </c>
    </row>
    <row r="25" spans="1:11" ht="12.75">
      <c r="A25" s="1" t="s">
        <v>72</v>
      </c>
      <c r="B25" s="2">
        <v>0.5270833333333333</v>
      </c>
      <c r="C25" s="3">
        <v>23</v>
      </c>
      <c r="D25" s="3">
        <v>2168</v>
      </c>
      <c r="E25" s="3">
        <v>1493</v>
      </c>
      <c r="F25" s="3">
        <v>433</v>
      </c>
      <c r="G25" s="3">
        <v>236</v>
      </c>
      <c r="H25" s="3">
        <v>1740</v>
      </c>
      <c r="I25" s="3">
        <v>1071</v>
      </c>
      <c r="J25" s="3">
        <v>48</v>
      </c>
      <c r="K25" s="3">
        <v>16</v>
      </c>
    </row>
    <row r="26" spans="1:11" ht="12.75">
      <c r="A26" s="1" t="s">
        <v>188</v>
      </c>
      <c r="B26" s="2">
        <v>0.5472222222222222</v>
      </c>
      <c r="C26" s="3">
        <v>24</v>
      </c>
      <c r="D26" s="3">
        <v>237</v>
      </c>
      <c r="E26" s="3">
        <v>2067</v>
      </c>
      <c r="F26" s="3">
        <v>2170</v>
      </c>
      <c r="G26" s="3">
        <v>61</v>
      </c>
      <c r="H26" s="3">
        <v>126</v>
      </c>
      <c r="I26" s="3">
        <v>1592</v>
      </c>
      <c r="J26" s="3">
        <v>42</v>
      </c>
      <c r="K26" s="3">
        <v>92</v>
      </c>
    </row>
    <row r="27" spans="1:11" ht="12.75">
      <c r="A27" s="1">
        <f t="shared" si="0"/>
        <v>0.004166666666666652</v>
      </c>
      <c r="B27" s="2">
        <v>0.5513888888888888</v>
      </c>
      <c r="C27" s="3">
        <v>25</v>
      </c>
      <c r="D27" s="3">
        <v>3104</v>
      </c>
      <c r="E27" s="3">
        <v>500</v>
      </c>
      <c r="F27" s="3">
        <v>121</v>
      </c>
      <c r="G27" s="3">
        <v>48</v>
      </c>
      <c r="H27" s="3">
        <v>1991</v>
      </c>
      <c r="I27" s="3">
        <v>999</v>
      </c>
      <c r="J27" s="3">
        <v>55</v>
      </c>
      <c r="K27" s="3">
        <v>54</v>
      </c>
    </row>
    <row r="28" spans="1:11" ht="12.75">
      <c r="A28" s="1">
        <f t="shared" si="0"/>
        <v>0.004861111111111205</v>
      </c>
      <c r="B28" s="2">
        <v>0.55625</v>
      </c>
      <c r="C28" s="3">
        <v>26</v>
      </c>
      <c r="D28" s="3">
        <v>181</v>
      </c>
      <c r="E28" s="3">
        <v>228</v>
      </c>
      <c r="F28" s="3">
        <v>175</v>
      </c>
      <c r="G28" s="3">
        <v>173</v>
      </c>
      <c r="H28" s="3">
        <v>1665</v>
      </c>
      <c r="I28" s="3">
        <v>558</v>
      </c>
      <c r="J28" s="3">
        <v>70</v>
      </c>
      <c r="K28" s="3">
        <v>38</v>
      </c>
    </row>
    <row r="29" spans="1:11" ht="12.75">
      <c r="A29" s="1">
        <f t="shared" si="0"/>
        <v>0.004861111111111094</v>
      </c>
      <c r="B29" s="2">
        <v>0.5611111111111111</v>
      </c>
      <c r="C29" s="3">
        <v>27</v>
      </c>
      <c r="D29" s="3">
        <v>2877</v>
      </c>
      <c r="E29" s="3">
        <v>2862</v>
      </c>
      <c r="F29" s="3">
        <v>2265</v>
      </c>
      <c r="G29" s="3">
        <v>1100</v>
      </c>
      <c r="H29" s="3">
        <v>95</v>
      </c>
      <c r="I29" s="3">
        <v>663</v>
      </c>
      <c r="J29" s="3">
        <v>66</v>
      </c>
      <c r="K29" s="3">
        <v>80</v>
      </c>
    </row>
    <row r="30" spans="1:11" ht="12.75">
      <c r="A30" s="1">
        <f t="shared" si="0"/>
        <v>0.00347222222222221</v>
      </c>
      <c r="B30" s="2">
        <v>0.5645833333333333</v>
      </c>
      <c r="C30" s="3">
        <v>28</v>
      </c>
      <c r="D30" s="3">
        <v>1687</v>
      </c>
      <c r="E30" s="3">
        <v>177</v>
      </c>
      <c r="F30" s="3">
        <v>20</v>
      </c>
      <c r="G30" s="3">
        <v>639</v>
      </c>
      <c r="H30" s="3">
        <v>2228</v>
      </c>
      <c r="I30" s="3">
        <v>2836</v>
      </c>
      <c r="J30" s="3">
        <v>96</v>
      </c>
      <c r="K30" s="3">
        <v>57</v>
      </c>
    </row>
    <row r="31" spans="1:11" ht="12.75">
      <c r="A31" s="1">
        <f t="shared" si="0"/>
        <v>0.004861111111111094</v>
      </c>
      <c r="B31" s="2">
        <v>0.5694444444444444</v>
      </c>
      <c r="C31" s="3">
        <v>29</v>
      </c>
      <c r="D31" s="3">
        <v>1403</v>
      </c>
      <c r="E31" s="3">
        <v>2497</v>
      </c>
      <c r="F31" s="3">
        <v>716</v>
      </c>
      <c r="G31" s="3">
        <v>2785</v>
      </c>
      <c r="H31" s="3">
        <v>157</v>
      </c>
      <c r="I31" s="3">
        <v>241</v>
      </c>
      <c r="J31" s="3">
        <v>65</v>
      </c>
      <c r="K31" s="3">
        <v>20</v>
      </c>
    </row>
    <row r="32" spans="1:11" ht="12.75">
      <c r="A32" s="1">
        <f t="shared" si="0"/>
        <v>0.00347222222222221</v>
      </c>
      <c r="B32" s="2">
        <v>0.5729166666666666</v>
      </c>
      <c r="C32" s="3">
        <v>30</v>
      </c>
      <c r="D32" s="3">
        <v>335</v>
      </c>
      <c r="E32" s="3">
        <v>1784</v>
      </c>
      <c r="F32" s="3">
        <v>571</v>
      </c>
      <c r="G32" s="3">
        <v>2523</v>
      </c>
      <c r="H32" s="3">
        <v>230</v>
      </c>
      <c r="I32" s="3">
        <v>1155</v>
      </c>
      <c r="J32" s="3">
        <v>18</v>
      </c>
      <c r="K32" s="3">
        <v>60</v>
      </c>
    </row>
    <row r="33" spans="1:11" ht="12.75">
      <c r="A33" s="1">
        <f t="shared" si="0"/>
        <v>0.002083333333333326</v>
      </c>
      <c r="B33" s="2">
        <v>0.575</v>
      </c>
      <c r="C33" s="3">
        <v>31</v>
      </c>
      <c r="D33" s="3">
        <v>433</v>
      </c>
      <c r="E33" s="3">
        <v>176</v>
      </c>
      <c r="F33" s="3">
        <v>549</v>
      </c>
      <c r="G33" s="3">
        <v>181</v>
      </c>
      <c r="H33" s="3">
        <v>1592</v>
      </c>
      <c r="I33" s="3">
        <v>48</v>
      </c>
      <c r="J33" s="3">
        <v>22</v>
      </c>
      <c r="K33" s="3">
        <v>40</v>
      </c>
    </row>
    <row r="34" spans="1:11" ht="12.75">
      <c r="A34" s="1">
        <f t="shared" si="0"/>
        <v>0.006944444444444531</v>
      </c>
      <c r="B34" s="2">
        <v>0.5819444444444445</v>
      </c>
      <c r="C34" s="3">
        <v>32</v>
      </c>
      <c r="D34" s="3">
        <v>1665</v>
      </c>
      <c r="E34" s="3">
        <v>1073</v>
      </c>
      <c r="F34" s="3">
        <v>237</v>
      </c>
      <c r="G34" s="3">
        <v>1699</v>
      </c>
      <c r="H34" s="3">
        <v>2170</v>
      </c>
      <c r="I34" s="3">
        <v>121</v>
      </c>
      <c r="J34" s="3">
        <v>45</v>
      </c>
      <c r="K34" s="3">
        <v>123</v>
      </c>
    </row>
    <row r="35" spans="1:11" ht="12.75">
      <c r="A35" s="1">
        <f t="shared" si="0"/>
        <v>0.004861111111111094</v>
      </c>
      <c r="B35" s="2">
        <v>0.5868055555555556</v>
      </c>
      <c r="C35" s="3">
        <v>33</v>
      </c>
      <c r="D35" s="3">
        <v>177</v>
      </c>
      <c r="E35" s="3">
        <v>126</v>
      </c>
      <c r="F35" s="3">
        <v>2877</v>
      </c>
      <c r="G35" s="3">
        <v>558</v>
      </c>
      <c r="H35" s="3">
        <v>839</v>
      </c>
      <c r="I35" s="3">
        <v>1071</v>
      </c>
      <c r="J35" s="3">
        <v>87</v>
      </c>
      <c r="K35" s="3">
        <v>48</v>
      </c>
    </row>
    <row r="36" spans="1:11" ht="12.75">
      <c r="A36" s="1">
        <f t="shared" si="0"/>
        <v>0.020138888888888817</v>
      </c>
      <c r="B36" s="2">
        <v>0.6069444444444444</v>
      </c>
      <c r="C36" s="3">
        <v>34</v>
      </c>
      <c r="D36" s="3">
        <v>195</v>
      </c>
      <c r="E36" s="3">
        <v>61</v>
      </c>
      <c r="F36" s="3">
        <v>500</v>
      </c>
      <c r="G36" s="3">
        <v>1902</v>
      </c>
      <c r="H36" s="3">
        <v>1740</v>
      </c>
      <c r="I36" s="3">
        <v>1493</v>
      </c>
      <c r="J36" s="3">
        <v>42</v>
      </c>
      <c r="K36" s="3">
        <v>60</v>
      </c>
    </row>
    <row r="37" spans="1:11" ht="12.75">
      <c r="A37" s="1">
        <f t="shared" si="0"/>
        <v>0.006250000000000089</v>
      </c>
      <c r="B37" s="2">
        <v>0.6131944444444445</v>
      </c>
      <c r="C37" s="3">
        <v>35</v>
      </c>
      <c r="D37" s="3">
        <v>1100</v>
      </c>
      <c r="E37" s="3">
        <v>157</v>
      </c>
      <c r="F37" s="3">
        <v>1403</v>
      </c>
      <c r="G37" s="3">
        <v>2067</v>
      </c>
      <c r="H37" s="3">
        <v>1687</v>
      </c>
      <c r="I37" s="3">
        <v>175</v>
      </c>
      <c r="J37" s="3">
        <v>60</v>
      </c>
      <c r="K37" s="3">
        <v>34</v>
      </c>
    </row>
    <row r="38" spans="1:11" ht="12.75">
      <c r="A38" s="1">
        <f t="shared" si="0"/>
        <v>0.004166666666666652</v>
      </c>
      <c r="B38" s="2">
        <v>0.6173611111111111</v>
      </c>
      <c r="C38" s="3">
        <v>36</v>
      </c>
      <c r="D38" s="3">
        <v>228</v>
      </c>
      <c r="E38" s="3">
        <v>2836</v>
      </c>
      <c r="F38" s="3">
        <v>2168</v>
      </c>
      <c r="G38" s="3">
        <v>743</v>
      </c>
      <c r="H38" s="3">
        <v>2064</v>
      </c>
      <c r="I38" s="3">
        <v>2523</v>
      </c>
      <c r="J38" s="3">
        <v>34</v>
      </c>
      <c r="K38" s="3">
        <v>38</v>
      </c>
    </row>
    <row r="39" spans="1:11" ht="12.75">
      <c r="A39" s="1">
        <f t="shared" si="0"/>
        <v>0.005555555555555536</v>
      </c>
      <c r="B39" s="2">
        <v>0.6229166666666667</v>
      </c>
      <c r="C39" s="3">
        <v>37</v>
      </c>
      <c r="D39" s="3">
        <v>335</v>
      </c>
      <c r="E39" s="3">
        <v>95</v>
      </c>
      <c r="F39" s="3">
        <v>694</v>
      </c>
      <c r="G39" s="3">
        <v>571</v>
      </c>
      <c r="H39" s="3">
        <v>2785</v>
      </c>
      <c r="I39" s="3">
        <v>639</v>
      </c>
      <c r="J39" s="3">
        <v>102</v>
      </c>
      <c r="K39" s="3">
        <v>28</v>
      </c>
    </row>
    <row r="40" spans="1:11" ht="12.75">
      <c r="A40" s="1">
        <f t="shared" si="0"/>
        <v>0.004166666666666652</v>
      </c>
      <c r="B40" s="2">
        <v>0.6270833333333333</v>
      </c>
      <c r="C40" s="3">
        <v>38</v>
      </c>
      <c r="D40" s="3">
        <v>173</v>
      </c>
      <c r="E40" s="3">
        <v>1784</v>
      </c>
      <c r="F40" s="3">
        <v>3104</v>
      </c>
      <c r="G40" s="3">
        <v>2265</v>
      </c>
      <c r="H40" s="3">
        <v>241</v>
      </c>
      <c r="I40" s="3">
        <v>236</v>
      </c>
      <c r="J40" s="3">
        <v>24</v>
      </c>
      <c r="K40" s="3">
        <v>121</v>
      </c>
    </row>
    <row r="41" spans="1:11" ht="12.75">
      <c r="A41" s="1">
        <f t="shared" si="0"/>
        <v>0.005555555555555536</v>
      </c>
      <c r="B41" s="2">
        <v>0.6326388888888889</v>
      </c>
      <c r="C41" s="3">
        <v>39</v>
      </c>
      <c r="D41" s="3">
        <v>2862</v>
      </c>
      <c r="E41" s="3">
        <v>999</v>
      </c>
      <c r="F41" s="3">
        <v>1155</v>
      </c>
      <c r="G41" s="3">
        <v>2497</v>
      </c>
      <c r="H41" s="3">
        <v>230</v>
      </c>
      <c r="I41" s="3">
        <v>20</v>
      </c>
      <c r="J41" s="3">
        <v>74</v>
      </c>
      <c r="K41" s="3">
        <v>34</v>
      </c>
    </row>
    <row r="42" spans="1:11" ht="12.75">
      <c r="A42" s="1">
        <f t="shared" si="0"/>
        <v>0.004166666666666652</v>
      </c>
      <c r="B42" s="2">
        <v>0.6368055555555555</v>
      </c>
      <c r="C42" s="3">
        <v>40</v>
      </c>
      <c r="D42" s="3">
        <v>178</v>
      </c>
      <c r="E42" s="3">
        <v>1124</v>
      </c>
      <c r="F42" s="3">
        <v>663</v>
      </c>
      <c r="G42" s="3">
        <v>716</v>
      </c>
      <c r="H42" s="3">
        <v>1991</v>
      </c>
      <c r="I42" s="3">
        <v>2228</v>
      </c>
      <c r="J42" s="3">
        <v>52</v>
      </c>
      <c r="K42" s="3">
        <v>68</v>
      </c>
    </row>
    <row r="43" spans="1:11" ht="12.75">
      <c r="A43" s="1">
        <f t="shared" si="0"/>
        <v>0.004861111111111205</v>
      </c>
      <c r="B43" s="2">
        <v>0.6416666666666667</v>
      </c>
      <c r="C43" s="3">
        <v>41</v>
      </c>
      <c r="D43" s="3">
        <v>558</v>
      </c>
      <c r="E43" s="3">
        <v>2877</v>
      </c>
      <c r="F43" s="3">
        <v>195</v>
      </c>
      <c r="G43" s="3">
        <v>176</v>
      </c>
      <c r="H43" s="3">
        <v>1687</v>
      </c>
      <c r="I43" s="3">
        <v>2523</v>
      </c>
      <c r="J43" s="3">
        <v>101</v>
      </c>
      <c r="K43" s="3">
        <v>38</v>
      </c>
    </row>
    <row r="44" spans="1:11" ht="12.75">
      <c r="A44" s="1">
        <f t="shared" si="0"/>
        <v>0.004166666666666652</v>
      </c>
      <c r="B44" s="2">
        <v>0.6458333333333334</v>
      </c>
      <c r="C44" s="3">
        <v>42</v>
      </c>
      <c r="D44" s="3">
        <v>1100</v>
      </c>
      <c r="E44" s="3">
        <v>1071</v>
      </c>
      <c r="F44" s="3">
        <v>1699</v>
      </c>
      <c r="G44" s="3">
        <v>1740</v>
      </c>
      <c r="H44" s="3">
        <v>2836</v>
      </c>
      <c r="I44" s="3">
        <v>181</v>
      </c>
      <c r="J44" s="3">
        <v>60</v>
      </c>
      <c r="K44" s="3">
        <v>42</v>
      </c>
    </row>
    <row r="45" spans="1:11" ht="12.75">
      <c r="A45" s="1">
        <f t="shared" si="0"/>
        <v>0.004861111111111094</v>
      </c>
      <c r="B45" s="2">
        <v>0.6506944444444445</v>
      </c>
      <c r="C45" s="3">
        <v>43</v>
      </c>
      <c r="D45" s="3">
        <v>839</v>
      </c>
      <c r="E45" s="3">
        <v>433</v>
      </c>
      <c r="F45" s="3">
        <v>228</v>
      </c>
      <c r="G45" s="3">
        <v>1403</v>
      </c>
      <c r="H45" s="3">
        <v>3104</v>
      </c>
      <c r="I45" s="3">
        <v>335</v>
      </c>
      <c r="J45" s="3">
        <v>64</v>
      </c>
      <c r="K45" s="3">
        <v>20</v>
      </c>
    </row>
    <row r="46" spans="1:11" ht="12.75">
      <c r="A46" s="1">
        <f t="shared" si="0"/>
        <v>0.004166666666666652</v>
      </c>
      <c r="B46" s="2">
        <v>0.6548611111111111</v>
      </c>
      <c r="C46" s="3">
        <v>44</v>
      </c>
      <c r="D46" s="3">
        <v>743</v>
      </c>
      <c r="E46" s="3">
        <v>95</v>
      </c>
      <c r="F46" s="3">
        <v>2265</v>
      </c>
      <c r="G46" s="3">
        <v>2497</v>
      </c>
      <c r="H46" s="3">
        <v>1902</v>
      </c>
      <c r="I46" s="3">
        <v>2170</v>
      </c>
      <c r="J46" s="3">
        <v>34</v>
      </c>
      <c r="K46" s="3">
        <v>26</v>
      </c>
    </row>
    <row r="47" spans="1:11" ht="12.75">
      <c r="A47" s="1">
        <f t="shared" si="0"/>
        <v>0.004861111111111094</v>
      </c>
      <c r="B47" s="2">
        <v>0.6597222222222222</v>
      </c>
      <c r="C47" s="3">
        <v>45</v>
      </c>
      <c r="D47" s="3">
        <v>1784</v>
      </c>
      <c r="E47" s="3">
        <v>20</v>
      </c>
      <c r="F47" s="3">
        <v>694</v>
      </c>
      <c r="G47" s="3">
        <v>2067</v>
      </c>
      <c r="H47" s="3">
        <v>500</v>
      </c>
      <c r="I47" s="3">
        <v>663</v>
      </c>
      <c r="J47" s="3">
        <v>84</v>
      </c>
      <c r="K47" s="3">
        <v>53</v>
      </c>
    </row>
    <row r="48" spans="1:11" ht="12.75">
      <c r="A48" s="1">
        <f t="shared" si="0"/>
        <v>0.004166666666666652</v>
      </c>
      <c r="B48" s="2">
        <v>0.6638888888888889</v>
      </c>
      <c r="C48" s="3">
        <v>46</v>
      </c>
      <c r="D48" s="3">
        <v>61</v>
      </c>
      <c r="E48" s="3">
        <v>1073</v>
      </c>
      <c r="F48" s="3">
        <v>173</v>
      </c>
      <c r="G48" s="3">
        <v>571</v>
      </c>
      <c r="H48" s="3">
        <v>157</v>
      </c>
      <c r="I48" s="3">
        <v>178</v>
      </c>
      <c r="J48" s="3">
        <v>99</v>
      </c>
      <c r="K48" s="3">
        <v>65</v>
      </c>
    </row>
    <row r="49" spans="1:11" ht="12.75">
      <c r="A49" s="1">
        <f t="shared" si="0"/>
        <v>0.005555555555555536</v>
      </c>
      <c r="B49" s="2">
        <v>0.6694444444444444</v>
      </c>
      <c r="C49" s="3">
        <v>47</v>
      </c>
      <c r="D49" s="3">
        <v>177</v>
      </c>
      <c r="E49" s="3">
        <v>1493</v>
      </c>
      <c r="F49" s="3">
        <v>2064</v>
      </c>
      <c r="G49" s="3">
        <v>121</v>
      </c>
      <c r="H49" s="3">
        <v>1155</v>
      </c>
      <c r="I49" s="3">
        <v>1592</v>
      </c>
      <c r="J49" s="3">
        <v>20</v>
      </c>
      <c r="K49" s="3">
        <v>66</v>
      </c>
    </row>
    <row r="50" spans="1:11" ht="12.75">
      <c r="A50" s="1" t="s">
        <v>71</v>
      </c>
      <c r="B50" s="2">
        <v>0.6826388888888889</v>
      </c>
      <c r="C50" s="3">
        <v>48</v>
      </c>
      <c r="D50" s="3">
        <v>2228</v>
      </c>
      <c r="E50" s="3">
        <v>1124</v>
      </c>
      <c r="F50" s="3">
        <v>48</v>
      </c>
      <c r="G50" s="3">
        <v>126</v>
      </c>
      <c r="H50" s="3">
        <v>999</v>
      </c>
      <c r="I50" s="3">
        <v>241</v>
      </c>
      <c r="J50" s="3">
        <v>71</v>
      </c>
      <c r="K50" s="3">
        <v>58</v>
      </c>
    </row>
    <row r="51" spans="1:11" ht="12.75">
      <c r="A51" s="1">
        <f t="shared" si="0"/>
        <v>0.004166666666666652</v>
      </c>
      <c r="B51" s="2">
        <v>0.6868055555555556</v>
      </c>
      <c r="C51" s="3">
        <v>49</v>
      </c>
      <c r="D51" s="3">
        <v>639</v>
      </c>
      <c r="E51" s="3">
        <v>716</v>
      </c>
      <c r="F51" s="3">
        <v>236</v>
      </c>
      <c r="G51" s="3">
        <v>1665</v>
      </c>
      <c r="H51" s="3">
        <v>549</v>
      </c>
      <c r="I51" s="3">
        <v>2862</v>
      </c>
      <c r="J51" s="3">
        <v>82</v>
      </c>
      <c r="K51" s="3">
        <v>64</v>
      </c>
    </row>
    <row r="52" spans="1:11" ht="12.75">
      <c r="A52" s="1">
        <f t="shared" si="0"/>
        <v>0.004166666666666652</v>
      </c>
      <c r="B52" s="2">
        <v>0.6909722222222222</v>
      </c>
      <c r="C52" s="3">
        <v>50</v>
      </c>
      <c r="D52" s="3">
        <v>2168</v>
      </c>
      <c r="E52" s="3">
        <v>230</v>
      </c>
      <c r="F52" s="3">
        <v>1991</v>
      </c>
      <c r="G52" s="3">
        <v>2785</v>
      </c>
      <c r="H52" s="3">
        <v>175</v>
      </c>
      <c r="I52" s="3">
        <v>237</v>
      </c>
      <c r="J52" s="3">
        <v>44</v>
      </c>
      <c r="K52" s="3">
        <v>79</v>
      </c>
    </row>
    <row r="53" spans="1:11" ht="12.75">
      <c r="A53" s="1">
        <f t="shared" si="0"/>
        <v>0.004861111111111094</v>
      </c>
      <c r="B53" s="2">
        <v>0.6958333333333333</v>
      </c>
      <c r="C53" s="3">
        <v>51</v>
      </c>
      <c r="D53" s="3">
        <v>1687</v>
      </c>
      <c r="E53" s="3">
        <v>61</v>
      </c>
      <c r="F53" s="3">
        <v>694</v>
      </c>
      <c r="G53" s="3">
        <v>1073</v>
      </c>
      <c r="H53" s="3">
        <v>3104</v>
      </c>
      <c r="I53" s="3">
        <v>2497</v>
      </c>
      <c r="J53" s="3">
        <v>90</v>
      </c>
      <c r="K53" s="3">
        <v>14</v>
      </c>
    </row>
    <row r="54" spans="1:11" ht="12.75">
      <c r="A54" s="1">
        <f t="shared" si="0"/>
        <v>0.004861111111111094</v>
      </c>
      <c r="B54" s="2">
        <v>0.7006944444444444</v>
      </c>
      <c r="C54" s="3">
        <v>52</v>
      </c>
      <c r="D54" s="3">
        <v>1155</v>
      </c>
      <c r="E54" s="3">
        <v>2170</v>
      </c>
      <c r="F54" s="3">
        <v>2064</v>
      </c>
      <c r="G54" s="3">
        <v>1100</v>
      </c>
      <c r="H54" s="3">
        <v>433</v>
      </c>
      <c r="I54" s="3">
        <v>173</v>
      </c>
      <c r="J54" s="3">
        <v>38</v>
      </c>
      <c r="K54" s="3">
        <v>52</v>
      </c>
    </row>
    <row r="55" spans="1:11" ht="12.75">
      <c r="A55" s="1">
        <f t="shared" si="0"/>
        <v>0.005555555555555647</v>
      </c>
      <c r="B55" s="2">
        <v>0.70625</v>
      </c>
      <c r="C55" s="3">
        <v>53</v>
      </c>
      <c r="D55" s="3">
        <v>1071</v>
      </c>
      <c r="E55" s="3">
        <v>121</v>
      </c>
      <c r="F55" s="3">
        <v>663</v>
      </c>
      <c r="G55" s="3">
        <v>571</v>
      </c>
      <c r="H55" s="3">
        <v>839</v>
      </c>
      <c r="I55" s="3">
        <v>743</v>
      </c>
      <c r="J55" s="3">
        <v>84</v>
      </c>
      <c r="K55" s="3">
        <v>42</v>
      </c>
    </row>
    <row r="56" spans="1:11" ht="12.75">
      <c r="A56" s="1">
        <f t="shared" si="0"/>
        <v>0.004861111111111094</v>
      </c>
      <c r="B56" s="2">
        <v>0.7111111111111111</v>
      </c>
      <c r="C56" s="3">
        <v>54</v>
      </c>
      <c r="D56" s="3">
        <v>2523</v>
      </c>
      <c r="E56" s="3">
        <v>1493</v>
      </c>
      <c r="F56" s="3">
        <v>181</v>
      </c>
      <c r="G56" s="3">
        <v>95</v>
      </c>
      <c r="H56" s="3">
        <v>2067</v>
      </c>
      <c r="I56" s="3">
        <v>716</v>
      </c>
      <c r="J56" s="3">
        <v>30</v>
      </c>
      <c r="K56" s="3">
        <v>88</v>
      </c>
    </row>
    <row r="57" spans="1:11" ht="12.75">
      <c r="A57" s="1">
        <f t="shared" si="0"/>
        <v>0.004861111111111094</v>
      </c>
      <c r="B57" s="2">
        <v>0.7159722222222222</v>
      </c>
      <c r="C57" s="3">
        <v>55</v>
      </c>
      <c r="D57" s="3">
        <v>2862</v>
      </c>
      <c r="E57" s="3">
        <v>2228</v>
      </c>
      <c r="F57" s="3">
        <v>1699</v>
      </c>
      <c r="G57" s="3">
        <v>549</v>
      </c>
      <c r="H57" s="3">
        <v>2168</v>
      </c>
      <c r="I57" s="3">
        <v>500</v>
      </c>
      <c r="J57" s="3">
        <v>36</v>
      </c>
      <c r="K57" s="3">
        <v>72</v>
      </c>
    </row>
    <row r="58" spans="1:11" ht="12.75">
      <c r="A58" s="1">
        <f t="shared" si="0"/>
        <v>0.004861111111111094</v>
      </c>
      <c r="B58" s="2">
        <v>0.7208333333333333</v>
      </c>
      <c r="C58" s="3">
        <v>56</v>
      </c>
      <c r="D58" s="3">
        <v>241</v>
      </c>
      <c r="E58" s="3">
        <v>1740</v>
      </c>
      <c r="F58" s="3">
        <v>20</v>
      </c>
      <c r="G58" s="3">
        <v>237</v>
      </c>
      <c r="H58" s="3">
        <v>335</v>
      </c>
      <c r="I58" s="3">
        <v>2877</v>
      </c>
      <c r="J58" s="3">
        <v>66</v>
      </c>
      <c r="K58" s="3">
        <v>67</v>
      </c>
    </row>
    <row r="59" spans="1:11" ht="12.75">
      <c r="A59" s="4">
        <f>AVERAGE(A4:A58)</f>
        <v>0.004904513888888886</v>
      </c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2:11" ht="12.75"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 t="s">
        <v>0</v>
      </c>
      <c r="B61" s="2">
        <v>0.42083333333333334</v>
      </c>
      <c r="C61" s="3">
        <v>57</v>
      </c>
      <c r="D61" s="3">
        <v>178</v>
      </c>
      <c r="E61" s="3">
        <v>177</v>
      </c>
      <c r="F61" s="3">
        <v>228</v>
      </c>
      <c r="G61" s="3">
        <v>1902</v>
      </c>
      <c r="H61" s="3">
        <v>999</v>
      </c>
      <c r="I61" s="3">
        <v>2785</v>
      </c>
      <c r="J61" s="3">
        <v>78</v>
      </c>
      <c r="K61" s="3">
        <v>59</v>
      </c>
    </row>
    <row r="62" spans="1:11" ht="12.75">
      <c r="A62" s="1">
        <f t="shared" si="0"/>
        <v>0.00347222222222221</v>
      </c>
      <c r="B62" s="2">
        <v>0.42430555555555555</v>
      </c>
      <c r="C62" s="3">
        <v>58</v>
      </c>
      <c r="D62" s="3">
        <v>126</v>
      </c>
      <c r="E62" s="3">
        <v>230</v>
      </c>
      <c r="F62" s="3">
        <v>176</v>
      </c>
      <c r="G62" s="3">
        <v>1665</v>
      </c>
      <c r="H62" s="3">
        <v>2265</v>
      </c>
      <c r="I62" s="3">
        <v>1403</v>
      </c>
      <c r="J62" s="3">
        <v>76</v>
      </c>
      <c r="K62" s="3">
        <v>42</v>
      </c>
    </row>
    <row r="63" spans="1:11" ht="12.75">
      <c r="A63" s="1">
        <f t="shared" si="0"/>
        <v>0.004166666666666652</v>
      </c>
      <c r="B63" s="2">
        <v>0.4284722222222222</v>
      </c>
      <c r="C63" s="3">
        <v>59</v>
      </c>
      <c r="D63" s="3">
        <v>1592</v>
      </c>
      <c r="E63" s="3">
        <v>236</v>
      </c>
      <c r="F63" s="3">
        <v>558</v>
      </c>
      <c r="G63" s="3">
        <v>157</v>
      </c>
      <c r="H63" s="3">
        <v>2836</v>
      </c>
      <c r="I63" s="3">
        <v>1991</v>
      </c>
      <c r="J63" s="3">
        <v>90</v>
      </c>
      <c r="K63" s="3">
        <v>75</v>
      </c>
    </row>
    <row r="64" spans="1:11" ht="12.75">
      <c r="A64" s="1">
        <f t="shared" si="0"/>
        <v>0.0034722222222222654</v>
      </c>
      <c r="B64" s="2">
        <v>0.43194444444444446</v>
      </c>
      <c r="C64" s="3">
        <v>60</v>
      </c>
      <c r="D64" s="3">
        <v>1784</v>
      </c>
      <c r="E64" s="3">
        <v>1124</v>
      </c>
      <c r="F64" s="3">
        <v>175</v>
      </c>
      <c r="G64" s="3">
        <v>48</v>
      </c>
      <c r="H64" s="3">
        <v>639</v>
      </c>
      <c r="I64" s="3">
        <v>195</v>
      </c>
      <c r="J64" s="3">
        <v>66</v>
      </c>
      <c r="K64" s="3">
        <v>46</v>
      </c>
    </row>
    <row r="65" spans="1:11" ht="12.75">
      <c r="A65" s="1">
        <f t="shared" si="0"/>
        <v>0.004166666666666652</v>
      </c>
      <c r="B65" s="2">
        <v>0.4361111111111111</v>
      </c>
      <c r="C65" s="3">
        <v>61</v>
      </c>
      <c r="D65" s="3">
        <v>3104</v>
      </c>
      <c r="E65" s="3">
        <v>839</v>
      </c>
      <c r="F65" s="3">
        <v>95</v>
      </c>
      <c r="G65" s="3">
        <v>20</v>
      </c>
      <c r="H65" s="3">
        <v>1100</v>
      </c>
      <c r="I65" s="3">
        <v>2168</v>
      </c>
      <c r="J65" s="3">
        <v>44</v>
      </c>
      <c r="K65" s="3">
        <v>86</v>
      </c>
    </row>
    <row r="66" spans="1:11" ht="12.75">
      <c r="A66" s="1">
        <f t="shared" si="0"/>
        <v>0.004166666666666652</v>
      </c>
      <c r="B66" s="2">
        <v>0.44027777777777777</v>
      </c>
      <c r="C66" s="3">
        <v>62</v>
      </c>
      <c r="D66" s="3">
        <v>2067</v>
      </c>
      <c r="E66" s="3">
        <v>571</v>
      </c>
      <c r="F66" s="3">
        <v>2877</v>
      </c>
      <c r="G66" s="3">
        <v>228</v>
      </c>
      <c r="H66" s="3">
        <v>2228</v>
      </c>
      <c r="I66" s="3">
        <v>2497</v>
      </c>
      <c r="J66" s="3">
        <v>82</v>
      </c>
      <c r="K66" s="3">
        <v>42</v>
      </c>
    </row>
    <row r="67" spans="1:11" ht="12.75">
      <c r="A67" s="1">
        <f t="shared" si="0"/>
        <v>0.004166666666666652</v>
      </c>
      <c r="B67" s="2">
        <v>0.4444444444444444</v>
      </c>
      <c r="C67" s="3">
        <v>63</v>
      </c>
      <c r="D67" s="3">
        <v>335</v>
      </c>
      <c r="E67" s="3">
        <v>61</v>
      </c>
      <c r="F67" s="3">
        <v>2064</v>
      </c>
      <c r="G67" s="3">
        <v>2265</v>
      </c>
      <c r="H67" s="3">
        <v>999</v>
      </c>
      <c r="I67" s="3">
        <v>549</v>
      </c>
      <c r="J67" s="3">
        <v>60</v>
      </c>
      <c r="K67" s="3">
        <v>34</v>
      </c>
    </row>
    <row r="68" spans="1:11" ht="12.75">
      <c r="A68" s="1">
        <f t="shared" si="0"/>
        <v>0.004166666666666707</v>
      </c>
      <c r="B68" s="2">
        <v>0.4486111111111111</v>
      </c>
      <c r="C68" s="3">
        <v>64</v>
      </c>
      <c r="D68" s="3">
        <v>716</v>
      </c>
      <c r="E68" s="3">
        <v>1687</v>
      </c>
      <c r="F68" s="3">
        <v>173</v>
      </c>
      <c r="G68" s="3">
        <v>121</v>
      </c>
      <c r="H68" s="3">
        <v>230</v>
      </c>
      <c r="I68" s="3">
        <v>1740</v>
      </c>
      <c r="J68" s="3">
        <v>60</v>
      </c>
      <c r="K68" s="3">
        <v>77</v>
      </c>
    </row>
    <row r="69" spans="1:11" ht="12.75">
      <c r="A69" s="1">
        <f t="shared" si="0"/>
        <v>0.004166666666666652</v>
      </c>
      <c r="B69" s="2">
        <v>0.4527777777777778</v>
      </c>
      <c r="C69" s="3">
        <v>65</v>
      </c>
      <c r="D69" s="3">
        <v>1155</v>
      </c>
      <c r="E69" s="3">
        <v>48</v>
      </c>
      <c r="F69" s="3">
        <v>694</v>
      </c>
      <c r="G69" s="3">
        <v>236</v>
      </c>
      <c r="H69" s="3">
        <v>2836</v>
      </c>
      <c r="I69" s="3">
        <v>2170</v>
      </c>
      <c r="J69" s="3">
        <v>86</v>
      </c>
      <c r="K69" s="3">
        <v>74</v>
      </c>
    </row>
    <row r="70" spans="1:11" ht="12.75">
      <c r="A70" s="1">
        <f t="shared" si="0"/>
        <v>0.004166666666666652</v>
      </c>
      <c r="B70" s="2">
        <v>0.45694444444444443</v>
      </c>
      <c r="C70" s="3">
        <v>66</v>
      </c>
      <c r="D70" s="3">
        <v>175</v>
      </c>
      <c r="E70" s="3">
        <v>126</v>
      </c>
      <c r="F70" s="3">
        <v>1902</v>
      </c>
      <c r="G70" s="3">
        <v>1699</v>
      </c>
      <c r="H70" s="3">
        <v>663</v>
      </c>
      <c r="I70" s="3">
        <v>433</v>
      </c>
      <c r="J70" s="3">
        <v>97</v>
      </c>
      <c r="K70" s="3">
        <v>48</v>
      </c>
    </row>
    <row r="71" spans="1:11" ht="12.75">
      <c r="A71" s="1">
        <f aca="true" t="shared" si="1" ref="A71:A84">B71-B70</f>
        <v>0.004166666666666652</v>
      </c>
      <c r="B71" s="2">
        <v>0.4611111111111111</v>
      </c>
      <c r="C71" s="3">
        <v>67</v>
      </c>
      <c r="D71" s="3">
        <v>2862</v>
      </c>
      <c r="E71" s="3">
        <v>195</v>
      </c>
      <c r="F71" s="3">
        <v>1991</v>
      </c>
      <c r="G71" s="3">
        <v>177</v>
      </c>
      <c r="H71" s="3">
        <v>1073</v>
      </c>
      <c r="I71" s="3">
        <v>181</v>
      </c>
      <c r="J71" s="3">
        <v>48</v>
      </c>
      <c r="K71" s="3">
        <v>77</v>
      </c>
    </row>
    <row r="72" spans="1:11" ht="12.75">
      <c r="A72" s="1">
        <f t="shared" si="1"/>
        <v>0.0034722222222222654</v>
      </c>
      <c r="B72" s="2">
        <v>0.46458333333333335</v>
      </c>
      <c r="C72" s="3">
        <v>68</v>
      </c>
      <c r="D72" s="3">
        <v>1665</v>
      </c>
      <c r="E72" s="3">
        <v>2785</v>
      </c>
      <c r="F72" s="3">
        <v>500</v>
      </c>
      <c r="G72" s="3">
        <v>1592</v>
      </c>
      <c r="H72" s="3">
        <v>2523</v>
      </c>
      <c r="I72" s="3">
        <v>1124</v>
      </c>
      <c r="J72" s="3">
        <v>24</v>
      </c>
      <c r="K72" s="3">
        <v>52</v>
      </c>
    </row>
    <row r="73" spans="1:11" ht="12.75">
      <c r="A73" s="1">
        <f t="shared" si="1"/>
        <v>0.004166666666666652</v>
      </c>
      <c r="B73" s="2">
        <v>0.46875</v>
      </c>
      <c r="C73" s="3">
        <v>69</v>
      </c>
      <c r="D73" s="3">
        <v>157</v>
      </c>
      <c r="E73" s="3">
        <v>176</v>
      </c>
      <c r="F73" s="3">
        <v>1784</v>
      </c>
      <c r="G73" s="3">
        <v>1071</v>
      </c>
      <c r="H73" s="3">
        <v>743</v>
      </c>
      <c r="I73" s="3">
        <v>237</v>
      </c>
      <c r="J73" s="3">
        <v>48</v>
      </c>
      <c r="K73" s="3">
        <v>48</v>
      </c>
    </row>
    <row r="74" spans="1:11" ht="12.75">
      <c r="A74" s="1">
        <f t="shared" si="1"/>
        <v>0.004166666666666652</v>
      </c>
      <c r="B74" s="2">
        <v>0.47291666666666665</v>
      </c>
      <c r="C74" s="3">
        <v>70</v>
      </c>
      <c r="D74" s="3">
        <v>1403</v>
      </c>
      <c r="E74" s="3">
        <v>178</v>
      </c>
      <c r="F74" s="3">
        <v>241</v>
      </c>
      <c r="G74" s="3">
        <v>1493</v>
      </c>
      <c r="H74" s="3">
        <v>558</v>
      </c>
      <c r="I74" s="3">
        <v>639</v>
      </c>
      <c r="J74" s="3">
        <v>58</v>
      </c>
      <c r="K74" s="3">
        <v>46</v>
      </c>
    </row>
    <row r="75" spans="1:11" ht="12.75">
      <c r="A75" s="1">
        <f t="shared" si="1"/>
        <v>0.004166666666666652</v>
      </c>
      <c r="B75" s="2">
        <v>0.4770833333333333</v>
      </c>
      <c r="C75" s="3">
        <v>71</v>
      </c>
      <c r="D75" s="3">
        <v>126</v>
      </c>
      <c r="E75" s="3">
        <v>236</v>
      </c>
      <c r="F75" s="3">
        <v>121</v>
      </c>
      <c r="G75" s="3">
        <v>228</v>
      </c>
      <c r="H75" s="3">
        <v>20</v>
      </c>
      <c r="I75" s="3">
        <v>95</v>
      </c>
      <c r="J75" s="3">
        <v>66</v>
      </c>
      <c r="K75" s="3">
        <v>48</v>
      </c>
    </row>
    <row r="76" spans="1:11" ht="12.75">
      <c r="A76" s="1">
        <f t="shared" si="1"/>
        <v>0.004861111111111149</v>
      </c>
      <c r="B76" s="2">
        <v>0.48194444444444445</v>
      </c>
      <c r="C76" s="3">
        <v>72</v>
      </c>
      <c r="D76" s="3">
        <v>549</v>
      </c>
      <c r="E76" s="3">
        <v>1740</v>
      </c>
      <c r="F76" s="3">
        <v>195</v>
      </c>
      <c r="G76" s="3">
        <v>3104</v>
      </c>
      <c r="H76" s="3">
        <v>663</v>
      </c>
      <c r="I76" s="3">
        <v>2836</v>
      </c>
      <c r="J76" s="3">
        <v>70</v>
      </c>
      <c r="K76" s="3">
        <v>30</v>
      </c>
    </row>
    <row r="77" spans="1:11" ht="12.75">
      <c r="A77" s="1">
        <f t="shared" si="1"/>
        <v>0.00347222222222221</v>
      </c>
      <c r="B77" s="2">
        <v>0.48541666666666666</v>
      </c>
      <c r="C77" s="3">
        <v>73</v>
      </c>
      <c r="D77" s="3">
        <v>1665</v>
      </c>
      <c r="E77" s="3">
        <v>1991</v>
      </c>
      <c r="F77" s="3">
        <v>433</v>
      </c>
      <c r="G77" s="3">
        <v>2877</v>
      </c>
      <c r="H77" s="3">
        <v>694</v>
      </c>
      <c r="I77" s="3">
        <v>2497</v>
      </c>
      <c r="J77" s="3">
        <v>42</v>
      </c>
      <c r="K77" s="3">
        <v>110</v>
      </c>
    </row>
    <row r="78" spans="1:11" ht="12.75">
      <c r="A78" s="1">
        <f t="shared" si="1"/>
        <v>0.004861111111111149</v>
      </c>
      <c r="B78" s="2">
        <v>0.4902777777777778</v>
      </c>
      <c r="C78" s="3">
        <v>74</v>
      </c>
      <c r="D78" s="3">
        <v>1071</v>
      </c>
      <c r="E78" s="3">
        <v>1155</v>
      </c>
      <c r="F78" s="3">
        <v>175</v>
      </c>
      <c r="G78" s="3">
        <v>2265</v>
      </c>
      <c r="H78" s="3">
        <v>500</v>
      </c>
      <c r="I78" s="3">
        <v>716</v>
      </c>
      <c r="J78" s="3">
        <v>68</v>
      </c>
      <c r="K78" s="3">
        <v>60</v>
      </c>
    </row>
    <row r="79" spans="1:11" ht="12.75">
      <c r="A79" s="1">
        <f t="shared" si="1"/>
        <v>0.00347222222222221</v>
      </c>
      <c r="B79" s="2">
        <v>0.49375</v>
      </c>
      <c r="C79" s="3">
        <v>75</v>
      </c>
      <c r="D79" s="3">
        <v>2228</v>
      </c>
      <c r="E79" s="3">
        <v>1592</v>
      </c>
      <c r="F79" s="3">
        <v>1100</v>
      </c>
      <c r="G79" s="3">
        <v>1403</v>
      </c>
      <c r="H79" s="3">
        <v>1073</v>
      </c>
      <c r="I79" s="3">
        <v>743</v>
      </c>
      <c r="J79" s="3">
        <v>74</v>
      </c>
      <c r="K79" s="3">
        <v>80</v>
      </c>
    </row>
    <row r="80" spans="1:11" ht="12.75">
      <c r="A80" s="1">
        <f t="shared" si="1"/>
        <v>0.007638888888888862</v>
      </c>
      <c r="B80" s="2">
        <v>0.5013888888888889</v>
      </c>
      <c r="C80" s="3">
        <v>76</v>
      </c>
      <c r="D80" s="3">
        <v>1493</v>
      </c>
      <c r="E80" s="3">
        <v>2785</v>
      </c>
      <c r="F80" s="3">
        <v>2170</v>
      </c>
      <c r="G80" s="3">
        <v>2862</v>
      </c>
      <c r="H80" s="3">
        <v>1784</v>
      </c>
      <c r="I80" s="3">
        <v>558</v>
      </c>
      <c r="J80" s="3">
        <v>52</v>
      </c>
      <c r="K80" s="3">
        <v>42</v>
      </c>
    </row>
    <row r="81" spans="1:11" ht="12.75">
      <c r="A81" s="1">
        <f t="shared" si="1"/>
        <v>0.004166666666666652</v>
      </c>
      <c r="B81" s="2">
        <v>0.5055555555555555</v>
      </c>
      <c r="C81" s="3">
        <v>77</v>
      </c>
      <c r="D81" s="3">
        <v>1124</v>
      </c>
      <c r="E81" s="3">
        <v>181</v>
      </c>
      <c r="F81" s="3">
        <v>241</v>
      </c>
      <c r="G81" s="3">
        <v>230</v>
      </c>
      <c r="H81" s="3">
        <v>61</v>
      </c>
      <c r="I81" s="3">
        <v>177</v>
      </c>
      <c r="J81" s="3">
        <v>54</v>
      </c>
      <c r="K81" s="3">
        <v>55</v>
      </c>
    </row>
    <row r="82" spans="1:11" ht="12.75">
      <c r="A82" s="1">
        <f t="shared" si="1"/>
        <v>0.004166666666666652</v>
      </c>
      <c r="B82" s="2">
        <v>0.5097222222222222</v>
      </c>
      <c r="C82" s="3">
        <v>78</v>
      </c>
      <c r="D82" s="3">
        <v>2067</v>
      </c>
      <c r="E82" s="3">
        <v>335</v>
      </c>
      <c r="F82" s="3">
        <v>2168</v>
      </c>
      <c r="G82" s="3">
        <v>173</v>
      </c>
      <c r="H82" s="3">
        <v>176</v>
      </c>
      <c r="I82" s="3">
        <v>178</v>
      </c>
      <c r="J82" s="3">
        <v>52</v>
      </c>
      <c r="K82" s="3">
        <v>61</v>
      </c>
    </row>
    <row r="83" spans="1:11" ht="12.75">
      <c r="A83" s="1">
        <f t="shared" si="1"/>
        <v>0.00347222222222221</v>
      </c>
      <c r="B83" s="2">
        <v>0.5131944444444444</v>
      </c>
      <c r="C83" s="3">
        <v>79</v>
      </c>
      <c r="D83" s="3">
        <v>639</v>
      </c>
      <c r="E83" s="3">
        <v>2523</v>
      </c>
      <c r="F83" s="3">
        <v>999</v>
      </c>
      <c r="G83" s="3">
        <v>839</v>
      </c>
      <c r="H83" s="3">
        <v>1699</v>
      </c>
      <c r="I83" s="3">
        <v>157</v>
      </c>
      <c r="J83" s="3">
        <v>30</v>
      </c>
      <c r="K83" s="3">
        <v>49</v>
      </c>
    </row>
    <row r="84" spans="1:11" ht="12.75">
      <c r="A84" s="1">
        <f t="shared" si="1"/>
        <v>0.004166666666666652</v>
      </c>
      <c r="B84" s="2">
        <v>0.517361111111111</v>
      </c>
      <c r="C84" s="3">
        <v>80</v>
      </c>
      <c r="D84" s="3">
        <v>571</v>
      </c>
      <c r="E84" s="3">
        <v>237</v>
      </c>
      <c r="F84" s="3">
        <v>2064</v>
      </c>
      <c r="G84" s="3">
        <v>1902</v>
      </c>
      <c r="H84" s="3">
        <v>1687</v>
      </c>
      <c r="I84" s="3">
        <v>48</v>
      </c>
      <c r="J84" s="3">
        <v>44</v>
      </c>
      <c r="K84" s="3">
        <v>38</v>
      </c>
    </row>
    <row r="85" spans="1:11" ht="12.75">
      <c r="A85" s="4">
        <f>AVERAGE(A62:A84)</f>
        <v>0.004196859903381639</v>
      </c>
      <c r="H85" t="s">
        <v>104</v>
      </c>
      <c r="J85">
        <f>SUM(J3:J84)</f>
        <v>4698</v>
      </c>
      <c r="K85">
        <f>SUM(K3:K84)</f>
        <v>4694</v>
      </c>
    </row>
    <row r="86" spans="8:11" ht="12.75">
      <c r="H86" t="s">
        <v>105</v>
      </c>
      <c r="K86">
        <f>(J85+K85)/C84/2</f>
        <v>58.7</v>
      </c>
    </row>
    <row r="87" spans="1:2" ht="12.75">
      <c r="A87" s="4">
        <f>AVERAGE(A62:A84,A4:A58)</f>
        <v>0.0046752738654147075</v>
      </c>
      <c r="B87" t="s">
        <v>14</v>
      </c>
    </row>
    <row r="90" ht="12.75">
      <c r="A90"/>
    </row>
    <row r="91" ht="12.75">
      <c r="A91"/>
    </row>
    <row r="92" ht="12.75">
      <c r="A92"/>
    </row>
    <row r="93" spans="1:11" ht="12.75">
      <c r="A93" s="36" t="s">
        <v>157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24">
      <c r="A94" s="21" t="s">
        <v>153</v>
      </c>
      <c r="B94" s="21" t="s">
        <v>158</v>
      </c>
      <c r="C94" s="21" t="s">
        <v>154</v>
      </c>
      <c r="D94" s="2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21" t="s">
        <v>155</v>
      </c>
      <c r="K94" s="21" t="s">
        <v>156</v>
      </c>
    </row>
    <row r="95" spans="1:11" ht="12.75">
      <c r="A95" s="2">
        <v>0.5590277777777778</v>
      </c>
      <c r="B95" s="29" t="s">
        <v>159</v>
      </c>
      <c r="C95" s="3">
        <v>1</v>
      </c>
      <c r="D95" s="3">
        <v>173</v>
      </c>
      <c r="E95" s="3">
        <v>121</v>
      </c>
      <c r="F95" s="3">
        <v>694</v>
      </c>
      <c r="G95" s="3">
        <v>716</v>
      </c>
      <c r="H95" s="3">
        <v>181</v>
      </c>
      <c r="I95" s="3">
        <v>176</v>
      </c>
      <c r="J95" s="3">
        <v>68</v>
      </c>
      <c r="K95" s="3">
        <v>76</v>
      </c>
    </row>
    <row r="96" spans="1:11" ht="12.75">
      <c r="A96" s="2">
        <v>0.5708333333333333</v>
      </c>
      <c r="B96" s="29" t="s">
        <v>161</v>
      </c>
      <c r="C96" s="3">
        <v>3</v>
      </c>
      <c r="D96" s="3">
        <v>743</v>
      </c>
      <c r="E96" s="3">
        <v>1100</v>
      </c>
      <c r="F96" s="3">
        <v>175</v>
      </c>
      <c r="G96" s="3">
        <v>228</v>
      </c>
      <c r="H96" s="3">
        <v>236</v>
      </c>
      <c r="I96" s="3">
        <v>230</v>
      </c>
      <c r="J96" s="3">
        <v>96</v>
      </c>
      <c r="K96" s="3">
        <v>60</v>
      </c>
    </row>
    <row r="97" spans="1:11" ht="12.75">
      <c r="A97" s="2">
        <v>0.5756944444444444</v>
      </c>
      <c r="B97" s="29" t="s">
        <v>162</v>
      </c>
      <c r="C97" s="3">
        <v>4</v>
      </c>
      <c r="D97" s="3">
        <v>1071</v>
      </c>
      <c r="E97" s="3">
        <v>177</v>
      </c>
      <c r="F97" s="3">
        <v>20</v>
      </c>
      <c r="G97" s="3">
        <v>195</v>
      </c>
      <c r="H97" s="3">
        <v>1592</v>
      </c>
      <c r="I97" s="3">
        <v>48</v>
      </c>
      <c r="J97" s="3">
        <v>59</v>
      </c>
      <c r="K97" s="3">
        <v>38</v>
      </c>
    </row>
    <row r="98" spans="1:11" ht="12.75">
      <c r="A98" s="2">
        <v>0.59375</v>
      </c>
      <c r="B98" s="29" t="s">
        <v>163</v>
      </c>
      <c r="C98" s="3">
        <v>5</v>
      </c>
      <c r="D98" s="3">
        <v>121</v>
      </c>
      <c r="E98" s="3">
        <v>694</v>
      </c>
      <c r="F98" s="3">
        <v>173</v>
      </c>
      <c r="G98" s="3">
        <v>716</v>
      </c>
      <c r="H98" s="3">
        <v>181</v>
      </c>
      <c r="I98" s="3">
        <v>176</v>
      </c>
      <c r="J98" s="3">
        <v>70</v>
      </c>
      <c r="K98" s="3">
        <v>64</v>
      </c>
    </row>
    <row r="99" spans="1:11" ht="12.75">
      <c r="A99" s="2">
        <v>0.5993055555555555</v>
      </c>
      <c r="B99" s="29" t="s">
        <v>164</v>
      </c>
      <c r="C99" s="3">
        <v>6</v>
      </c>
      <c r="D99" s="3">
        <v>1902</v>
      </c>
      <c r="E99" s="3">
        <v>126</v>
      </c>
      <c r="F99" s="3">
        <v>1155</v>
      </c>
      <c r="G99" s="3">
        <v>1073</v>
      </c>
      <c r="H99" s="3">
        <v>61</v>
      </c>
      <c r="I99" s="3">
        <v>571</v>
      </c>
      <c r="J99" s="3">
        <v>99</v>
      </c>
      <c r="K99" s="3">
        <v>58</v>
      </c>
    </row>
    <row r="100" spans="1:11" ht="12.75">
      <c r="A100" s="2">
        <v>0.6041666666666666</v>
      </c>
      <c r="B100" s="29" t="s">
        <v>165</v>
      </c>
      <c r="C100" s="3">
        <v>7</v>
      </c>
      <c r="D100" s="3">
        <v>1100</v>
      </c>
      <c r="E100" s="3">
        <v>175</v>
      </c>
      <c r="F100" s="3">
        <v>743</v>
      </c>
      <c r="G100" s="3">
        <v>228</v>
      </c>
      <c r="H100" s="3">
        <v>230</v>
      </c>
      <c r="I100" s="3">
        <v>236</v>
      </c>
      <c r="J100" s="3">
        <v>86</v>
      </c>
      <c r="K100" s="3">
        <v>42</v>
      </c>
    </row>
    <row r="101" spans="1:11" ht="12.75">
      <c r="A101" s="2">
        <v>0.607638888888889</v>
      </c>
      <c r="B101" s="29" t="s">
        <v>166</v>
      </c>
      <c r="C101" s="3">
        <v>8</v>
      </c>
      <c r="D101" s="3">
        <v>20</v>
      </c>
      <c r="E101" s="3">
        <v>177</v>
      </c>
      <c r="F101" s="3">
        <v>1071</v>
      </c>
      <c r="G101" s="3">
        <v>195</v>
      </c>
      <c r="H101" s="3">
        <v>48</v>
      </c>
      <c r="I101" s="3">
        <v>1592</v>
      </c>
      <c r="J101" s="3">
        <v>82</v>
      </c>
      <c r="K101" s="3">
        <v>40</v>
      </c>
    </row>
    <row r="102" spans="1:11" ht="12.75">
      <c r="A102" s="2">
        <v>0.6118055555555556</v>
      </c>
      <c r="B102" s="29" t="s">
        <v>167</v>
      </c>
      <c r="C102" s="3">
        <v>9</v>
      </c>
      <c r="D102" s="3">
        <v>694</v>
      </c>
      <c r="E102" s="3">
        <v>173</v>
      </c>
      <c r="F102" s="3">
        <v>121</v>
      </c>
      <c r="G102" s="3">
        <v>181</v>
      </c>
      <c r="H102" s="3">
        <v>716</v>
      </c>
      <c r="I102" s="3">
        <v>176</v>
      </c>
      <c r="J102" s="3">
        <v>78</v>
      </c>
      <c r="K102" s="3">
        <v>74</v>
      </c>
    </row>
    <row r="103" spans="1:11" ht="12.75">
      <c r="A103" s="2">
        <v>0.6159722222222223</v>
      </c>
      <c r="B103" s="29" t="s">
        <v>168</v>
      </c>
      <c r="C103" s="3">
        <v>10</v>
      </c>
      <c r="D103" s="3">
        <v>1155</v>
      </c>
      <c r="E103" s="3">
        <v>126</v>
      </c>
      <c r="F103" s="3">
        <v>1902</v>
      </c>
      <c r="G103" s="3">
        <v>571</v>
      </c>
      <c r="H103" s="3">
        <v>61</v>
      </c>
      <c r="I103" s="3">
        <v>1073</v>
      </c>
      <c r="J103" s="3">
        <v>82</v>
      </c>
      <c r="K103" s="3">
        <v>94</v>
      </c>
    </row>
    <row r="104" spans="1:11" ht="12.75">
      <c r="A104" s="2">
        <v>0.6243055555555556</v>
      </c>
      <c r="B104" s="29" t="s">
        <v>160</v>
      </c>
      <c r="C104" s="3">
        <v>2</v>
      </c>
      <c r="D104" s="3">
        <v>126</v>
      </c>
      <c r="E104" s="3">
        <v>1155</v>
      </c>
      <c r="F104" s="3">
        <v>1902</v>
      </c>
      <c r="G104" s="3">
        <v>1073</v>
      </c>
      <c r="H104" s="3">
        <v>61</v>
      </c>
      <c r="I104" s="3">
        <v>571</v>
      </c>
      <c r="J104" s="3">
        <v>118</v>
      </c>
      <c r="K104" s="3">
        <v>79</v>
      </c>
    </row>
    <row r="105" spans="1:11" ht="12.75">
      <c r="A105" s="2">
        <v>0.6347222222222222</v>
      </c>
      <c r="B105" s="29" t="s">
        <v>170</v>
      </c>
      <c r="C105" s="3">
        <v>13</v>
      </c>
      <c r="D105" s="3">
        <v>694</v>
      </c>
      <c r="E105" s="3">
        <v>121</v>
      </c>
      <c r="F105" s="3">
        <v>173</v>
      </c>
      <c r="G105" s="3">
        <v>1902</v>
      </c>
      <c r="H105" s="3">
        <v>126</v>
      </c>
      <c r="I105" s="3">
        <v>1155</v>
      </c>
      <c r="J105" s="3">
        <v>76</v>
      </c>
      <c r="K105" s="3">
        <v>82</v>
      </c>
    </row>
    <row r="106" spans="1:11" ht="12.75">
      <c r="A106" s="2">
        <v>0.638888888888889</v>
      </c>
      <c r="B106" s="29" t="s">
        <v>171</v>
      </c>
      <c r="C106" s="3">
        <v>14</v>
      </c>
      <c r="D106" s="3">
        <v>175</v>
      </c>
      <c r="E106" s="3">
        <v>1100</v>
      </c>
      <c r="F106" s="3">
        <v>743</v>
      </c>
      <c r="G106" s="3">
        <v>1071</v>
      </c>
      <c r="H106" s="3">
        <v>20</v>
      </c>
      <c r="I106" s="3">
        <v>177</v>
      </c>
      <c r="J106" s="3">
        <v>94</v>
      </c>
      <c r="K106" s="3">
        <v>38</v>
      </c>
    </row>
    <row r="107" spans="1:11" ht="12.75">
      <c r="A107" s="2">
        <v>0.6527777777777778</v>
      </c>
      <c r="B107" s="29" t="s">
        <v>172</v>
      </c>
      <c r="C107" s="3">
        <v>15</v>
      </c>
      <c r="D107" s="3">
        <v>173</v>
      </c>
      <c r="E107" s="3">
        <v>694</v>
      </c>
      <c r="F107" s="3">
        <v>121</v>
      </c>
      <c r="G107" s="3">
        <v>126</v>
      </c>
      <c r="H107" s="3">
        <v>1902</v>
      </c>
      <c r="I107" s="3">
        <v>1155</v>
      </c>
      <c r="J107" s="3">
        <v>40</v>
      </c>
      <c r="K107" s="3">
        <v>90</v>
      </c>
    </row>
    <row r="108" spans="1:11" ht="12.75">
      <c r="A108" s="2">
        <v>0.6569444444444444</v>
      </c>
      <c r="B108" s="29" t="s">
        <v>173</v>
      </c>
      <c r="C108" s="3">
        <v>16</v>
      </c>
      <c r="D108" s="3">
        <v>743</v>
      </c>
      <c r="E108" s="3">
        <v>1100</v>
      </c>
      <c r="F108" s="3">
        <v>175</v>
      </c>
      <c r="G108" s="3">
        <v>20</v>
      </c>
      <c r="H108" s="3">
        <v>177</v>
      </c>
      <c r="I108" s="3">
        <v>1071</v>
      </c>
      <c r="J108" s="3">
        <v>113</v>
      </c>
      <c r="K108" s="3">
        <v>56</v>
      </c>
    </row>
    <row r="109" spans="1:11" ht="12.75">
      <c r="A109" s="2">
        <v>0.6645833333333333</v>
      </c>
      <c r="B109" s="29" t="s">
        <v>176</v>
      </c>
      <c r="C109" s="3">
        <v>19</v>
      </c>
      <c r="D109" s="3">
        <v>1155</v>
      </c>
      <c r="E109" s="3">
        <v>1902</v>
      </c>
      <c r="F109" s="3">
        <v>126</v>
      </c>
      <c r="G109" s="3">
        <v>175</v>
      </c>
      <c r="H109" s="3">
        <v>1100</v>
      </c>
      <c r="I109" s="3">
        <v>743</v>
      </c>
      <c r="J109" s="3">
        <v>88</v>
      </c>
      <c r="K109" s="3">
        <v>62</v>
      </c>
    </row>
    <row r="110" spans="1:11" ht="12.75">
      <c r="A110" s="2">
        <v>0.6722222222222222</v>
      </c>
      <c r="B110" s="29" t="s">
        <v>177</v>
      </c>
      <c r="C110" s="3">
        <v>20</v>
      </c>
      <c r="D110" s="3">
        <v>1155</v>
      </c>
      <c r="E110" s="3">
        <v>1902</v>
      </c>
      <c r="F110" s="3">
        <v>126</v>
      </c>
      <c r="G110" s="3">
        <v>175</v>
      </c>
      <c r="H110" s="3">
        <v>1100</v>
      </c>
      <c r="I110" s="3">
        <v>743</v>
      </c>
      <c r="J110" s="3">
        <v>98</v>
      </c>
      <c r="K110" s="3">
        <v>64</v>
      </c>
    </row>
    <row r="111" spans="8:11" ht="12.75">
      <c r="H111" t="s">
        <v>104</v>
      </c>
      <c r="J111">
        <f>SUM(J95:J110)</f>
        <v>1347</v>
      </c>
      <c r="K111">
        <f>SUM(K95:K110)</f>
        <v>1017</v>
      </c>
    </row>
    <row r="112" spans="8:11" ht="12.75">
      <c r="H112" t="s">
        <v>105</v>
      </c>
      <c r="K112">
        <f>(J111+K111)/C110/2</f>
        <v>59.1</v>
      </c>
    </row>
  </sheetData>
  <sheetProtection/>
  <mergeCells count="1">
    <mergeCell ref="A93:K9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70">
      <selection activeCell="K98" sqref="K98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67</v>
      </c>
      <c r="B1" t="s">
        <v>68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0.40138888888888885</v>
      </c>
      <c r="C3" s="3">
        <v>1</v>
      </c>
      <c r="D3" s="3">
        <v>1249</v>
      </c>
      <c r="E3" s="3">
        <v>2430</v>
      </c>
      <c r="F3" s="3">
        <v>1261</v>
      </c>
      <c r="G3" s="3">
        <v>900</v>
      </c>
      <c r="H3" s="3">
        <v>804</v>
      </c>
      <c r="I3" s="3">
        <v>1466</v>
      </c>
      <c r="J3" s="3">
        <v>88</v>
      </c>
      <c r="K3" s="3">
        <v>34</v>
      </c>
    </row>
    <row r="4" spans="1:11" ht="12.75">
      <c r="A4" s="1">
        <f>B4-B3</f>
        <v>0.006944444444444531</v>
      </c>
      <c r="B4" s="2">
        <v>0.4083333333333334</v>
      </c>
      <c r="C4" s="3">
        <v>2</v>
      </c>
      <c r="D4" s="3">
        <v>1026</v>
      </c>
      <c r="E4" s="3">
        <v>2815</v>
      </c>
      <c r="F4" s="3">
        <v>442</v>
      </c>
      <c r="G4" s="3">
        <v>2751</v>
      </c>
      <c r="H4" s="3">
        <v>2187</v>
      </c>
      <c r="I4" s="3">
        <v>2614</v>
      </c>
      <c r="J4" s="3">
        <v>66</v>
      </c>
      <c r="K4" s="3">
        <v>46</v>
      </c>
    </row>
    <row r="5" spans="1:11" ht="12.75">
      <c r="A5" s="1">
        <f aca="true" t="shared" si="0" ref="A5:A70">B5-B4</f>
        <v>0.004166666666666596</v>
      </c>
      <c r="B5" s="2">
        <v>0.4125</v>
      </c>
      <c r="C5" s="3">
        <v>3</v>
      </c>
      <c r="D5" s="3">
        <v>1225</v>
      </c>
      <c r="E5" s="3">
        <v>1730</v>
      </c>
      <c r="F5" s="3">
        <v>1287</v>
      </c>
      <c r="G5" s="3">
        <v>1319</v>
      </c>
      <c r="H5" s="3">
        <v>801</v>
      </c>
      <c r="I5" s="3">
        <v>337</v>
      </c>
      <c r="J5" s="3">
        <v>48</v>
      </c>
      <c r="K5" s="3">
        <v>72</v>
      </c>
    </row>
    <row r="6" spans="1:11" ht="12.75">
      <c r="A6" s="1">
        <f t="shared" si="0"/>
        <v>0.005555555555555591</v>
      </c>
      <c r="B6" s="2">
        <v>0.41805555555555557</v>
      </c>
      <c r="C6" s="3">
        <v>4</v>
      </c>
      <c r="D6" s="3">
        <v>2362</v>
      </c>
      <c r="E6" s="3">
        <v>2092</v>
      </c>
      <c r="F6" s="3">
        <v>3025</v>
      </c>
      <c r="G6" s="3">
        <v>1553</v>
      </c>
      <c r="H6" s="3">
        <v>1676</v>
      </c>
      <c r="I6" s="3">
        <v>1771</v>
      </c>
      <c r="J6" s="3">
        <v>30</v>
      </c>
      <c r="K6" s="3">
        <v>81</v>
      </c>
    </row>
    <row r="7" spans="1:11" ht="12.75">
      <c r="A7" s="1">
        <f t="shared" si="0"/>
        <v>0.005555555555555536</v>
      </c>
      <c r="B7" s="2">
        <v>0.4236111111111111</v>
      </c>
      <c r="C7" s="3">
        <v>5</v>
      </c>
      <c r="D7" s="3">
        <v>1398</v>
      </c>
      <c r="E7" s="3">
        <v>1746</v>
      </c>
      <c r="F7" s="3">
        <v>343</v>
      </c>
      <c r="G7" s="3">
        <v>1102</v>
      </c>
      <c r="H7" s="3">
        <v>281</v>
      </c>
      <c r="I7" s="3">
        <v>1379</v>
      </c>
      <c r="J7" s="3">
        <v>62</v>
      </c>
      <c r="K7" s="3">
        <v>67</v>
      </c>
    </row>
    <row r="8" spans="1:11" ht="12.75">
      <c r="A8" s="1">
        <f t="shared" si="0"/>
        <v>0.006249999999999978</v>
      </c>
      <c r="B8" s="2">
        <v>0.4298611111111111</v>
      </c>
      <c r="C8" s="3">
        <v>6</v>
      </c>
      <c r="D8" s="3">
        <v>1369</v>
      </c>
      <c r="E8" s="3">
        <v>21</v>
      </c>
      <c r="F8" s="3">
        <v>1959</v>
      </c>
      <c r="G8" s="3">
        <v>2973</v>
      </c>
      <c r="H8" s="3">
        <v>1618</v>
      </c>
      <c r="I8" s="3">
        <v>1293</v>
      </c>
      <c r="J8" s="3">
        <v>36</v>
      </c>
      <c r="K8" s="3">
        <v>34</v>
      </c>
    </row>
    <row r="9" spans="1:11" ht="12.75">
      <c r="A9" s="1">
        <f t="shared" si="0"/>
        <v>0.004861111111111149</v>
      </c>
      <c r="B9" s="2">
        <v>0.43472222222222223</v>
      </c>
      <c r="C9" s="3">
        <v>7</v>
      </c>
      <c r="D9" s="3">
        <v>1758</v>
      </c>
      <c r="E9" s="3">
        <v>1772</v>
      </c>
      <c r="F9" s="3">
        <v>2415</v>
      </c>
      <c r="G9" s="3">
        <v>1051</v>
      </c>
      <c r="H9" s="3">
        <v>1436</v>
      </c>
      <c r="I9" s="3">
        <v>342</v>
      </c>
      <c r="J9" s="3">
        <v>46</v>
      </c>
      <c r="K9" s="3">
        <v>71</v>
      </c>
    </row>
    <row r="10" spans="1:11" ht="12.75">
      <c r="A10" s="1">
        <f t="shared" si="0"/>
        <v>0.004861111111111149</v>
      </c>
      <c r="B10" s="2">
        <v>0.4395833333333334</v>
      </c>
      <c r="C10" s="3">
        <v>8</v>
      </c>
      <c r="D10" s="3">
        <v>425</v>
      </c>
      <c r="E10" s="3">
        <v>1466</v>
      </c>
      <c r="F10" s="3">
        <v>1676</v>
      </c>
      <c r="G10" s="3">
        <v>2483</v>
      </c>
      <c r="H10" s="3">
        <v>1398</v>
      </c>
      <c r="I10" s="3">
        <v>1319</v>
      </c>
      <c r="J10" s="3">
        <v>60</v>
      </c>
      <c r="K10" s="3">
        <v>48</v>
      </c>
    </row>
    <row r="11" spans="1:11" ht="12.75">
      <c r="A11" s="1">
        <f t="shared" si="0"/>
        <v>0.005555555555555536</v>
      </c>
      <c r="B11" s="2">
        <v>0.4451388888888889</v>
      </c>
      <c r="C11" s="3">
        <v>9</v>
      </c>
      <c r="D11" s="3">
        <v>343</v>
      </c>
      <c r="E11" s="3">
        <v>801</v>
      </c>
      <c r="F11" s="3">
        <v>1261</v>
      </c>
      <c r="G11" s="3">
        <v>1746</v>
      </c>
      <c r="H11" s="3">
        <v>3025</v>
      </c>
      <c r="I11" s="3">
        <v>1026</v>
      </c>
      <c r="J11" s="3">
        <v>48</v>
      </c>
      <c r="K11" s="3">
        <v>53</v>
      </c>
    </row>
    <row r="12" spans="1:11" ht="12.75">
      <c r="A12" s="1">
        <f t="shared" si="0"/>
        <v>0.004166666666666652</v>
      </c>
      <c r="B12" s="2">
        <v>0.44930555555555557</v>
      </c>
      <c r="C12" s="3">
        <v>10</v>
      </c>
      <c r="D12" s="3">
        <v>1249</v>
      </c>
      <c r="E12" s="3">
        <v>2362</v>
      </c>
      <c r="F12" s="3">
        <v>1436</v>
      </c>
      <c r="G12" s="3">
        <v>442</v>
      </c>
      <c r="H12" s="3">
        <v>21</v>
      </c>
      <c r="I12" s="3">
        <v>342</v>
      </c>
      <c r="J12" s="3">
        <v>34</v>
      </c>
      <c r="K12" s="3">
        <v>48</v>
      </c>
    </row>
    <row r="13" spans="1:11" ht="12.75">
      <c r="A13" s="1">
        <f t="shared" si="0"/>
        <v>0.005555555555555536</v>
      </c>
      <c r="B13" s="2">
        <v>0.4548611111111111</v>
      </c>
      <c r="C13" s="3">
        <v>11</v>
      </c>
      <c r="D13" s="3">
        <v>337</v>
      </c>
      <c r="E13" s="3">
        <v>804</v>
      </c>
      <c r="F13" s="3">
        <v>2092</v>
      </c>
      <c r="G13" s="3">
        <v>2815</v>
      </c>
      <c r="H13" s="3">
        <v>2751</v>
      </c>
      <c r="I13" s="3">
        <v>2415</v>
      </c>
      <c r="J13" s="3">
        <v>36</v>
      </c>
      <c r="K13" s="3">
        <v>88</v>
      </c>
    </row>
    <row r="14" spans="1:11" ht="12.75">
      <c r="A14" s="1">
        <f t="shared" si="0"/>
        <v>0.004861111111111094</v>
      </c>
      <c r="B14" s="2">
        <v>0.4597222222222222</v>
      </c>
      <c r="C14" s="3">
        <v>12</v>
      </c>
      <c r="D14" s="3">
        <v>1287</v>
      </c>
      <c r="E14" s="3">
        <v>1772</v>
      </c>
      <c r="F14" s="3">
        <v>1379</v>
      </c>
      <c r="G14" s="3">
        <v>1369</v>
      </c>
      <c r="H14" s="3">
        <v>1758</v>
      </c>
      <c r="I14" s="3">
        <v>1618</v>
      </c>
      <c r="J14" s="3">
        <v>44</v>
      </c>
      <c r="K14" s="3">
        <v>70</v>
      </c>
    </row>
    <row r="15" spans="1:11" ht="12.75">
      <c r="A15" s="1">
        <f t="shared" si="0"/>
        <v>0.004861111111111149</v>
      </c>
      <c r="B15" s="2">
        <v>0.46458333333333335</v>
      </c>
      <c r="C15" s="3">
        <v>13</v>
      </c>
      <c r="D15" s="3">
        <v>2483</v>
      </c>
      <c r="E15" s="3">
        <v>1225</v>
      </c>
      <c r="F15" s="3">
        <v>1771</v>
      </c>
      <c r="G15" s="3">
        <v>1293</v>
      </c>
      <c r="H15" s="3">
        <v>900</v>
      </c>
      <c r="I15" s="3">
        <v>2187</v>
      </c>
      <c r="J15" s="3">
        <v>66</v>
      </c>
      <c r="K15" s="3">
        <v>69</v>
      </c>
    </row>
    <row r="16" spans="1:11" ht="12.75">
      <c r="A16" s="1">
        <f t="shared" si="0"/>
        <v>0.004166666666666652</v>
      </c>
      <c r="B16" s="2">
        <v>0.46875</v>
      </c>
      <c r="C16" s="3">
        <v>14</v>
      </c>
      <c r="D16" s="3">
        <v>1051</v>
      </c>
      <c r="E16" s="3">
        <v>1553</v>
      </c>
      <c r="F16" s="3">
        <v>425</v>
      </c>
      <c r="G16" s="3">
        <v>2973</v>
      </c>
      <c r="H16" s="3">
        <v>1102</v>
      </c>
      <c r="I16" s="3">
        <v>2614</v>
      </c>
      <c r="J16" s="3">
        <v>62</v>
      </c>
      <c r="K16" s="3">
        <v>53</v>
      </c>
    </row>
    <row r="17" spans="1:11" ht="12.75">
      <c r="A17" s="1">
        <f t="shared" si="0"/>
        <v>0.005555555555555536</v>
      </c>
      <c r="B17" s="2">
        <v>0.47430555555555554</v>
      </c>
      <c r="C17" s="3">
        <v>15</v>
      </c>
      <c r="D17" s="3">
        <v>1959</v>
      </c>
      <c r="E17" s="3">
        <v>281</v>
      </c>
      <c r="F17" s="3">
        <v>1618</v>
      </c>
      <c r="G17" s="3">
        <v>1730</v>
      </c>
      <c r="H17" s="3">
        <v>2430</v>
      </c>
      <c r="I17" s="3">
        <v>342</v>
      </c>
      <c r="J17" s="3">
        <v>40</v>
      </c>
      <c r="K17" s="3">
        <v>69</v>
      </c>
    </row>
    <row r="18" spans="1:11" ht="12.75">
      <c r="A18" s="1">
        <f t="shared" si="0"/>
        <v>0.004861111111111149</v>
      </c>
      <c r="B18" s="2">
        <v>0.4791666666666667</v>
      </c>
      <c r="C18" s="3">
        <v>16</v>
      </c>
      <c r="D18" s="3">
        <v>2815</v>
      </c>
      <c r="E18" s="3">
        <v>2483</v>
      </c>
      <c r="F18" s="3">
        <v>2362</v>
      </c>
      <c r="G18" s="3">
        <v>1369</v>
      </c>
      <c r="H18" s="3">
        <v>1319</v>
      </c>
      <c r="I18" s="3">
        <v>1436</v>
      </c>
      <c r="J18" s="3">
        <v>68</v>
      </c>
      <c r="K18" s="3">
        <v>54</v>
      </c>
    </row>
    <row r="19" spans="1:11" ht="12.75">
      <c r="A19" s="1">
        <f t="shared" si="0"/>
        <v>0.004861111111111094</v>
      </c>
      <c r="B19" s="2">
        <v>0.4840277777777778</v>
      </c>
      <c r="C19" s="3">
        <v>17</v>
      </c>
      <c r="D19" s="3">
        <v>1102</v>
      </c>
      <c r="E19" s="3">
        <v>1676</v>
      </c>
      <c r="F19" s="3">
        <v>2751</v>
      </c>
      <c r="G19" s="3">
        <v>1771</v>
      </c>
      <c r="H19" s="3">
        <v>1249</v>
      </c>
      <c r="I19" s="3">
        <v>1287</v>
      </c>
      <c r="J19" s="3">
        <v>44</v>
      </c>
      <c r="K19" s="3">
        <v>57</v>
      </c>
    </row>
    <row r="20" spans="1:11" ht="12.75">
      <c r="A20" s="1">
        <f t="shared" si="0"/>
        <v>0.004166666666666652</v>
      </c>
      <c r="B20" s="2">
        <v>0.48819444444444443</v>
      </c>
      <c r="C20" s="3">
        <v>18</v>
      </c>
      <c r="D20" s="3">
        <v>2430</v>
      </c>
      <c r="E20" s="3">
        <v>21</v>
      </c>
      <c r="F20" s="3">
        <v>2187</v>
      </c>
      <c r="G20" s="3">
        <v>3025</v>
      </c>
      <c r="H20" s="3">
        <v>1379</v>
      </c>
      <c r="I20" s="3">
        <v>1730</v>
      </c>
      <c r="J20" s="3">
        <v>16</v>
      </c>
      <c r="K20" s="3">
        <v>80</v>
      </c>
    </row>
    <row r="21" spans="1:11" ht="12.75">
      <c r="A21" s="1">
        <f t="shared" si="0"/>
        <v>0.004166666666666652</v>
      </c>
      <c r="B21" s="2">
        <v>0.4923611111111111</v>
      </c>
      <c r="C21" s="3">
        <v>19</v>
      </c>
      <c r="D21" s="3">
        <v>281</v>
      </c>
      <c r="E21" s="3">
        <v>2092</v>
      </c>
      <c r="F21" s="3">
        <v>425</v>
      </c>
      <c r="G21" s="3">
        <v>1026</v>
      </c>
      <c r="H21" s="3">
        <v>900</v>
      </c>
      <c r="I21" s="3">
        <v>1772</v>
      </c>
      <c r="J21" s="3">
        <v>68</v>
      </c>
      <c r="K21" s="3">
        <v>38</v>
      </c>
    </row>
    <row r="22" spans="1:11" ht="12.75">
      <c r="A22" s="1">
        <f t="shared" si="0"/>
        <v>0.004166666666666652</v>
      </c>
      <c r="B22" s="2">
        <v>0.49652777777777773</v>
      </c>
      <c r="C22" s="3">
        <v>20</v>
      </c>
      <c r="D22" s="3">
        <v>1758</v>
      </c>
      <c r="E22" s="3">
        <v>1261</v>
      </c>
      <c r="F22" s="3">
        <v>1746</v>
      </c>
      <c r="G22" s="3">
        <v>1293</v>
      </c>
      <c r="H22" s="3">
        <v>442</v>
      </c>
      <c r="I22" s="3">
        <v>1051</v>
      </c>
      <c r="J22" s="3">
        <v>34</v>
      </c>
      <c r="K22" s="3">
        <v>44</v>
      </c>
    </row>
    <row r="23" spans="1:11" ht="12.75">
      <c r="A23" s="1">
        <f t="shared" si="0"/>
        <v>0.005555555555555591</v>
      </c>
      <c r="B23" s="2">
        <v>0.5020833333333333</v>
      </c>
      <c r="C23" s="3">
        <v>21</v>
      </c>
      <c r="D23" s="3">
        <v>1959</v>
      </c>
      <c r="E23" s="3">
        <v>804</v>
      </c>
      <c r="F23" s="3">
        <v>2973</v>
      </c>
      <c r="G23" s="3">
        <v>343</v>
      </c>
      <c r="H23" s="3">
        <v>1466</v>
      </c>
      <c r="I23" s="3">
        <v>1225</v>
      </c>
      <c r="J23" s="3">
        <v>42</v>
      </c>
      <c r="K23" s="3">
        <v>68</v>
      </c>
    </row>
    <row r="24" spans="1:11" ht="12.75">
      <c r="A24" s="1" t="s">
        <v>188</v>
      </c>
      <c r="B24" s="2">
        <v>0.5430555555555555</v>
      </c>
      <c r="C24" s="3">
        <v>22</v>
      </c>
      <c r="D24" s="3">
        <v>337</v>
      </c>
      <c r="E24" s="3">
        <v>1398</v>
      </c>
      <c r="F24" s="3">
        <v>2415</v>
      </c>
      <c r="G24" s="3">
        <v>2614</v>
      </c>
      <c r="H24" s="3">
        <v>1553</v>
      </c>
      <c r="I24" s="3">
        <v>801</v>
      </c>
      <c r="J24" s="3">
        <v>61</v>
      </c>
      <c r="K24" s="3">
        <v>99</v>
      </c>
    </row>
    <row r="25" spans="1:11" ht="12.75">
      <c r="A25" s="1">
        <f t="shared" si="0"/>
        <v>0.008333333333333304</v>
      </c>
      <c r="B25" s="2">
        <v>0.5513888888888888</v>
      </c>
      <c r="C25" s="3">
        <v>23</v>
      </c>
      <c r="D25" s="3">
        <v>2815</v>
      </c>
      <c r="E25" s="3">
        <v>1369</v>
      </c>
      <c r="F25" s="3">
        <v>1771</v>
      </c>
      <c r="G25" s="3">
        <v>2430</v>
      </c>
      <c r="H25" s="3">
        <v>1051</v>
      </c>
      <c r="I25" s="3">
        <v>1026</v>
      </c>
      <c r="J25" s="3">
        <v>103</v>
      </c>
      <c r="K25" s="3">
        <v>58</v>
      </c>
    </row>
    <row r="26" spans="1:11" ht="12.75">
      <c r="A26" s="1">
        <f t="shared" si="0"/>
        <v>0.004166666666666763</v>
      </c>
      <c r="B26" s="2">
        <v>0.5555555555555556</v>
      </c>
      <c r="C26" s="3">
        <v>24</v>
      </c>
      <c r="D26" s="3">
        <v>1730</v>
      </c>
      <c r="E26" s="3">
        <v>1436</v>
      </c>
      <c r="F26" s="3">
        <v>343</v>
      </c>
      <c r="G26" s="3">
        <v>1261</v>
      </c>
      <c r="H26" s="3">
        <v>1225</v>
      </c>
      <c r="I26" s="3">
        <v>2092</v>
      </c>
      <c r="J26" s="3">
        <v>56</v>
      </c>
      <c r="K26" s="3">
        <v>40</v>
      </c>
    </row>
    <row r="27" spans="1:11" ht="12.75">
      <c r="A27" s="1">
        <f t="shared" si="0"/>
        <v>0.004861111111111094</v>
      </c>
      <c r="B27" s="2">
        <v>0.5604166666666667</v>
      </c>
      <c r="C27" s="3">
        <v>25</v>
      </c>
      <c r="D27" s="3">
        <v>337</v>
      </c>
      <c r="E27" s="3">
        <v>1746</v>
      </c>
      <c r="F27" s="3">
        <v>2362</v>
      </c>
      <c r="G27" s="3">
        <v>425</v>
      </c>
      <c r="H27" s="3">
        <v>1618</v>
      </c>
      <c r="I27" s="3">
        <v>2415</v>
      </c>
      <c r="J27" s="3">
        <v>94</v>
      </c>
      <c r="K27" s="3">
        <v>52</v>
      </c>
    </row>
    <row r="28" spans="1:11" ht="12.75">
      <c r="A28" s="1">
        <f t="shared" si="0"/>
        <v>0.004166666666666652</v>
      </c>
      <c r="B28" s="2">
        <v>0.5645833333333333</v>
      </c>
      <c r="C28" s="3">
        <v>26</v>
      </c>
      <c r="D28" s="3">
        <v>1249</v>
      </c>
      <c r="E28" s="3">
        <v>2614</v>
      </c>
      <c r="F28" s="3">
        <v>1319</v>
      </c>
      <c r="G28" s="3">
        <v>801</v>
      </c>
      <c r="H28" s="3">
        <v>1758</v>
      </c>
      <c r="I28" s="3">
        <v>2973</v>
      </c>
      <c r="J28" s="3">
        <v>64</v>
      </c>
      <c r="K28" s="3">
        <v>22</v>
      </c>
    </row>
    <row r="29" spans="1:11" ht="12.75">
      <c r="A29" s="1">
        <f t="shared" si="0"/>
        <v>0.004166666666666652</v>
      </c>
      <c r="B29" s="2">
        <v>0.56875</v>
      </c>
      <c r="C29" s="3">
        <v>27</v>
      </c>
      <c r="D29" s="3">
        <v>900</v>
      </c>
      <c r="E29" s="3">
        <v>1287</v>
      </c>
      <c r="F29" s="3">
        <v>1553</v>
      </c>
      <c r="G29" s="3">
        <v>442</v>
      </c>
      <c r="H29" s="3">
        <v>1379</v>
      </c>
      <c r="I29" s="3">
        <v>1959</v>
      </c>
      <c r="J29" s="3">
        <v>91</v>
      </c>
      <c r="K29" s="3">
        <v>36</v>
      </c>
    </row>
    <row r="30" spans="1:11" ht="12.75">
      <c r="A30" s="1">
        <f t="shared" si="0"/>
        <v>0.004166666666666652</v>
      </c>
      <c r="B30" s="2">
        <v>0.5729166666666666</v>
      </c>
      <c r="C30" s="3">
        <v>28</v>
      </c>
      <c r="D30" s="3">
        <v>1102</v>
      </c>
      <c r="E30" s="3">
        <v>342</v>
      </c>
      <c r="F30" s="3">
        <v>3025</v>
      </c>
      <c r="G30" s="3">
        <v>1293</v>
      </c>
      <c r="H30" s="3">
        <v>2483</v>
      </c>
      <c r="I30" s="3">
        <v>2751</v>
      </c>
      <c r="J30" s="3">
        <v>79</v>
      </c>
      <c r="K30" s="3">
        <v>78</v>
      </c>
    </row>
    <row r="31" spans="1:11" ht="12.75">
      <c r="A31" s="1">
        <f t="shared" si="0"/>
        <v>0.004861111111111205</v>
      </c>
      <c r="B31" s="2">
        <v>0.5777777777777778</v>
      </c>
      <c r="C31" s="3">
        <v>29</v>
      </c>
      <c r="D31" s="3">
        <v>21</v>
      </c>
      <c r="E31" s="3">
        <v>804</v>
      </c>
      <c r="F31" s="3">
        <v>1772</v>
      </c>
      <c r="G31" s="3">
        <v>1676</v>
      </c>
      <c r="H31" s="3">
        <v>2187</v>
      </c>
      <c r="I31" s="3">
        <v>1398</v>
      </c>
      <c r="J31" s="3">
        <v>30</v>
      </c>
      <c r="K31" s="3">
        <v>68</v>
      </c>
    </row>
    <row r="32" spans="1:11" ht="12.75">
      <c r="A32" s="1">
        <f t="shared" si="0"/>
        <v>0.004166666666666652</v>
      </c>
      <c r="B32" s="2">
        <v>0.5819444444444445</v>
      </c>
      <c r="C32" s="3">
        <v>30</v>
      </c>
      <c r="D32" s="3">
        <v>1466</v>
      </c>
      <c r="E32" s="3">
        <v>1618</v>
      </c>
      <c r="F32" s="3">
        <v>1771</v>
      </c>
      <c r="G32" s="3">
        <v>281</v>
      </c>
      <c r="H32" s="3">
        <v>442</v>
      </c>
      <c r="I32" s="3">
        <v>1436</v>
      </c>
      <c r="J32" s="3">
        <v>72</v>
      </c>
      <c r="K32" s="3">
        <v>20</v>
      </c>
    </row>
    <row r="33" spans="1:11" ht="12.75">
      <c r="A33" s="1">
        <f t="shared" si="0"/>
        <v>0.004861111111111094</v>
      </c>
      <c r="B33" s="2">
        <v>0.5868055555555556</v>
      </c>
      <c r="C33" s="3">
        <v>31</v>
      </c>
      <c r="D33" s="3">
        <v>1261</v>
      </c>
      <c r="E33" s="3">
        <v>900</v>
      </c>
      <c r="F33" s="3">
        <v>2973</v>
      </c>
      <c r="G33" s="3">
        <v>337</v>
      </c>
      <c r="H33" s="3">
        <v>342</v>
      </c>
      <c r="I33" s="3">
        <v>2815</v>
      </c>
      <c r="J33" s="3">
        <v>46</v>
      </c>
      <c r="K33" s="3">
        <v>78</v>
      </c>
    </row>
    <row r="34" spans="1:11" ht="12.75">
      <c r="A34" s="1">
        <f t="shared" si="0"/>
        <v>0.004166666666666652</v>
      </c>
      <c r="B34" s="2">
        <v>0.5909722222222222</v>
      </c>
      <c r="C34" s="3">
        <v>32</v>
      </c>
      <c r="D34" s="3">
        <v>1249</v>
      </c>
      <c r="E34" s="3">
        <v>343</v>
      </c>
      <c r="F34" s="3">
        <v>1026</v>
      </c>
      <c r="G34" s="3">
        <v>1772</v>
      </c>
      <c r="H34" s="3">
        <v>2483</v>
      </c>
      <c r="I34" s="3">
        <v>1553</v>
      </c>
      <c r="J34" s="3">
        <v>66</v>
      </c>
      <c r="K34" s="3">
        <v>54</v>
      </c>
    </row>
    <row r="35" spans="1:11" ht="12.75">
      <c r="A35" s="1">
        <f t="shared" si="0"/>
        <v>0.004166666666666652</v>
      </c>
      <c r="B35" s="2">
        <v>0.5951388888888889</v>
      </c>
      <c r="C35" s="3">
        <v>33</v>
      </c>
      <c r="D35" s="3">
        <v>2751</v>
      </c>
      <c r="E35" s="3">
        <v>1379</v>
      </c>
      <c r="F35" s="3">
        <v>425</v>
      </c>
      <c r="G35" s="3">
        <v>801</v>
      </c>
      <c r="H35" s="3">
        <v>1225</v>
      </c>
      <c r="I35" s="3">
        <v>2362</v>
      </c>
      <c r="J35" s="3">
        <v>66</v>
      </c>
      <c r="K35" s="3">
        <v>71</v>
      </c>
    </row>
    <row r="36" spans="1:11" ht="12.75">
      <c r="A36" s="1">
        <f t="shared" si="0"/>
        <v>0.004166666666666652</v>
      </c>
      <c r="B36" s="2">
        <v>0.5993055555555555</v>
      </c>
      <c r="C36" s="3">
        <v>34</v>
      </c>
      <c r="D36" s="3">
        <v>2092</v>
      </c>
      <c r="E36" s="3">
        <v>1466</v>
      </c>
      <c r="F36" s="3">
        <v>1051</v>
      </c>
      <c r="G36" s="3">
        <v>21</v>
      </c>
      <c r="H36" s="3">
        <v>2614</v>
      </c>
      <c r="I36" s="3">
        <v>1287</v>
      </c>
      <c r="J36" s="3">
        <v>52</v>
      </c>
      <c r="K36" s="3">
        <v>81</v>
      </c>
    </row>
    <row r="37" spans="1:11" ht="12.75">
      <c r="A37" s="1">
        <f t="shared" si="0"/>
        <v>0.004166666666666652</v>
      </c>
      <c r="B37" s="2">
        <v>0.6034722222222222</v>
      </c>
      <c r="C37" s="3">
        <v>35</v>
      </c>
      <c r="D37" s="3">
        <v>3025</v>
      </c>
      <c r="E37" s="3">
        <v>1398</v>
      </c>
      <c r="F37" s="3">
        <v>1758</v>
      </c>
      <c r="G37" s="3">
        <v>1369</v>
      </c>
      <c r="H37" s="3">
        <v>1730</v>
      </c>
      <c r="I37" s="3">
        <v>1746</v>
      </c>
      <c r="J37" s="3">
        <v>81</v>
      </c>
      <c r="K37" s="3">
        <v>34</v>
      </c>
    </row>
    <row r="38" spans="1:11" ht="12.75">
      <c r="A38" s="1">
        <f t="shared" si="0"/>
        <v>0.004166666666666763</v>
      </c>
      <c r="B38" s="2">
        <v>0.607638888888889</v>
      </c>
      <c r="C38" s="3">
        <v>36</v>
      </c>
      <c r="D38" s="3">
        <v>1676</v>
      </c>
      <c r="E38" s="3">
        <v>2415</v>
      </c>
      <c r="F38" s="3">
        <v>1319</v>
      </c>
      <c r="G38" s="3">
        <v>2430</v>
      </c>
      <c r="H38" s="3">
        <v>1102</v>
      </c>
      <c r="I38" s="3">
        <v>1959</v>
      </c>
      <c r="J38" s="3">
        <v>72</v>
      </c>
      <c r="K38" s="3">
        <v>43</v>
      </c>
    </row>
    <row r="39" spans="1:11" ht="12.75">
      <c r="A39" s="1">
        <f t="shared" si="0"/>
        <v>0.004166666666666652</v>
      </c>
      <c r="B39" s="2">
        <v>0.6118055555555556</v>
      </c>
      <c r="C39" s="3">
        <v>37</v>
      </c>
      <c r="D39" s="3">
        <v>281</v>
      </c>
      <c r="E39" s="3">
        <v>1293</v>
      </c>
      <c r="F39" s="3">
        <v>2614</v>
      </c>
      <c r="G39" s="3">
        <v>804</v>
      </c>
      <c r="H39" s="3">
        <v>2187</v>
      </c>
      <c r="I39" s="3">
        <v>2362</v>
      </c>
      <c r="J39" s="3">
        <v>63</v>
      </c>
      <c r="K39" s="3">
        <v>46</v>
      </c>
    </row>
    <row r="40" spans="1:11" ht="12.75">
      <c r="A40" s="1">
        <f t="shared" si="0"/>
        <v>0.004861111111111094</v>
      </c>
      <c r="B40" s="2">
        <v>0.6166666666666667</v>
      </c>
      <c r="C40" s="3">
        <v>38</v>
      </c>
      <c r="D40" s="3">
        <v>1771</v>
      </c>
      <c r="E40" s="3">
        <v>342</v>
      </c>
      <c r="F40" s="3">
        <v>801</v>
      </c>
      <c r="G40" s="3">
        <v>2973</v>
      </c>
      <c r="H40" s="3">
        <v>1466</v>
      </c>
      <c r="I40" s="3">
        <v>1369</v>
      </c>
      <c r="J40" s="3">
        <v>109</v>
      </c>
      <c r="K40" s="3">
        <v>32</v>
      </c>
    </row>
    <row r="41" spans="1:11" ht="12.75">
      <c r="A41" s="1">
        <f t="shared" si="0"/>
        <v>0.00347222222222221</v>
      </c>
      <c r="B41" s="2">
        <v>0.6201388888888889</v>
      </c>
      <c r="C41" s="3">
        <v>39</v>
      </c>
      <c r="D41" s="3">
        <v>337</v>
      </c>
      <c r="E41" s="3">
        <v>1618</v>
      </c>
      <c r="F41" s="3">
        <v>21</v>
      </c>
      <c r="G41" s="3">
        <v>1026</v>
      </c>
      <c r="H41" s="3">
        <v>2483</v>
      </c>
      <c r="I41" s="3">
        <v>1102</v>
      </c>
      <c r="J41" s="3">
        <v>98</v>
      </c>
      <c r="K41" s="3">
        <v>48</v>
      </c>
    </row>
    <row r="42" spans="1:11" ht="12.75">
      <c r="A42" s="1">
        <f t="shared" si="0"/>
        <v>0.005555555555555536</v>
      </c>
      <c r="B42" s="2">
        <v>0.6256944444444444</v>
      </c>
      <c r="C42" s="3">
        <v>40</v>
      </c>
      <c r="D42" s="3">
        <v>1261</v>
      </c>
      <c r="E42" s="3">
        <v>1379</v>
      </c>
      <c r="F42" s="3">
        <v>2187</v>
      </c>
      <c r="G42" s="3">
        <v>1249</v>
      </c>
      <c r="H42" s="3">
        <v>1959</v>
      </c>
      <c r="I42" s="3">
        <v>2415</v>
      </c>
      <c r="J42" s="3">
        <v>40</v>
      </c>
      <c r="K42" s="3">
        <v>66</v>
      </c>
    </row>
    <row r="43" spans="1:11" ht="12.75">
      <c r="A43" s="1">
        <f t="shared" si="0"/>
        <v>0.004166666666666652</v>
      </c>
      <c r="B43" s="2">
        <v>0.6298611111111111</v>
      </c>
      <c r="C43" s="3">
        <v>41</v>
      </c>
      <c r="D43" s="3">
        <v>2430</v>
      </c>
      <c r="E43" s="3">
        <v>1436</v>
      </c>
      <c r="F43" s="3">
        <v>1293</v>
      </c>
      <c r="G43" s="3">
        <v>1287</v>
      </c>
      <c r="H43" s="3">
        <v>343</v>
      </c>
      <c r="I43" s="3">
        <v>425</v>
      </c>
      <c r="J43" s="3">
        <v>42</v>
      </c>
      <c r="K43" s="3">
        <v>98</v>
      </c>
    </row>
    <row r="44" spans="1:11" ht="12.75">
      <c r="A44" s="1">
        <f t="shared" si="0"/>
        <v>0.004861111111111094</v>
      </c>
      <c r="B44" s="2">
        <v>0.6347222222222222</v>
      </c>
      <c r="C44" s="3">
        <v>42</v>
      </c>
      <c r="D44" s="3">
        <v>1319</v>
      </c>
      <c r="E44" s="3">
        <v>2092</v>
      </c>
      <c r="F44" s="3">
        <v>442</v>
      </c>
      <c r="G44" s="3">
        <v>804</v>
      </c>
      <c r="H44" s="3">
        <v>1398</v>
      </c>
      <c r="I44" s="3">
        <v>1051</v>
      </c>
      <c r="J44" s="3">
        <v>62</v>
      </c>
      <c r="K44" s="3">
        <v>74</v>
      </c>
    </row>
    <row r="45" spans="1:11" ht="12.75">
      <c r="A45" s="1">
        <f t="shared" si="0"/>
        <v>0.004166666666666763</v>
      </c>
      <c r="B45" s="2">
        <v>0.638888888888889</v>
      </c>
      <c r="C45" s="3">
        <v>43</v>
      </c>
      <c r="D45" s="3">
        <v>2751</v>
      </c>
      <c r="E45" s="3">
        <v>1730</v>
      </c>
      <c r="F45" s="3">
        <v>900</v>
      </c>
      <c r="G45" s="3">
        <v>1676</v>
      </c>
      <c r="H45" s="3">
        <v>1746</v>
      </c>
      <c r="I45" s="3">
        <v>1772</v>
      </c>
      <c r="J45" s="3">
        <v>77</v>
      </c>
      <c r="K45" s="3">
        <v>54</v>
      </c>
    </row>
    <row r="46" spans="1:11" ht="12.75">
      <c r="A46" s="1">
        <f t="shared" si="0"/>
        <v>0.004861111111111094</v>
      </c>
      <c r="B46" s="2">
        <v>0.64375</v>
      </c>
      <c r="C46" s="3">
        <v>44</v>
      </c>
      <c r="D46" s="3">
        <v>3025</v>
      </c>
      <c r="E46" s="3">
        <v>1225</v>
      </c>
      <c r="F46" s="3">
        <v>1553</v>
      </c>
      <c r="G46" s="3">
        <v>1758</v>
      </c>
      <c r="H46" s="3">
        <v>2815</v>
      </c>
      <c r="I46" s="3">
        <v>281</v>
      </c>
      <c r="J46" s="3">
        <v>57</v>
      </c>
      <c r="K46" s="3">
        <v>32</v>
      </c>
    </row>
    <row r="47" spans="1:11" ht="12.75">
      <c r="A47" s="1">
        <f t="shared" si="0"/>
        <v>0.004166666666666652</v>
      </c>
      <c r="B47" s="2">
        <v>0.6479166666666667</v>
      </c>
      <c r="C47" s="3">
        <v>45</v>
      </c>
      <c r="D47" s="3">
        <v>2092</v>
      </c>
      <c r="E47" s="3">
        <v>342</v>
      </c>
      <c r="F47" s="3">
        <v>2483</v>
      </c>
      <c r="G47" s="3">
        <v>804</v>
      </c>
      <c r="H47" s="3">
        <v>1379</v>
      </c>
      <c r="I47" s="3">
        <v>801</v>
      </c>
      <c r="J47" s="3">
        <v>72</v>
      </c>
      <c r="K47" s="3">
        <v>53</v>
      </c>
    </row>
    <row r="48" spans="1:11" ht="12.75">
      <c r="A48" s="1">
        <f t="shared" si="0"/>
        <v>0.004166666666666652</v>
      </c>
      <c r="B48" s="2">
        <v>0.6520833333333333</v>
      </c>
      <c r="C48" s="3">
        <v>46</v>
      </c>
      <c r="D48" s="3">
        <v>2187</v>
      </c>
      <c r="E48" s="3">
        <v>1287</v>
      </c>
      <c r="F48" s="3">
        <v>1466</v>
      </c>
      <c r="G48" s="3">
        <v>2973</v>
      </c>
      <c r="H48" s="3">
        <v>1746</v>
      </c>
      <c r="I48" s="3">
        <v>425</v>
      </c>
      <c r="J48" s="3">
        <v>30</v>
      </c>
      <c r="K48" s="3">
        <v>81</v>
      </c>
    </row>
    <row r="49" spans="1:11" ht="12.75">
      <c r="A49" s="1">
        <f t="shared" si="0"/>
        <v>0.004166666666666652</v>
      </c>
      <c r="B49" s="2">
        <v>0.65625</v>
      </c>
      <c r="C49" s="3">
        <v>47</v>
      </c>
      <c r="D49" s="3">
        <v>1618</v>
      </c>
      <c r="E49" s="3">
        <v>1436</v>
      </c>
      <c r="F49" s="3">
        <v>2614</v>
      </c>
      <c r="G49" s="3">
        <v>1676</v>
      </c>
      <c r="H49" s="3">
        <v>3025</v>
      </c>
      <c r="I49" s="3">
        <v>900</v>
      </c>
      <c r="J49" s="3">
        <v>24</v>
      </c>
      <c r="K49" s="3">
        <v>64</v>
      </c>
    </row>
    <row r="50" spans="1:11" ht="12.75">
      <c r="A50" s="1">
        <f t="shared" si="0"/>
        <v>0.00694444444444442</v>
      </c>
      <c r="B50" s="2">
        <v>0.6631944444444444</v>
      </c>
      <c r="C50" s="3">
        <v>48</v>
      </c>
      <c r="D50" s="3">
        <v>1758</v>
      </c>
      <c r="E50" s="3">
        <v>1959</v>
      </c>
      <c r="F50" s="3">
        <v>343</v>
      </c>
      <c r="G50" s="3">
        <v>1771</v>
      </c>
      <c r="H50" s="3">
        <v>2362</v>
      </c>
      <c r="I50" s="3">
        <v>1398</v>
      </c>
      <c r="J50" s="3">
        <v>66</v>
      </c>
      <c r="K50" s="3">
        <v>64</v>
      </c>
    </row>
    <row r="51" spans="1:11" ht="12.75">
      <c r="A51" s="4">
        <f>AVERAGE(A25:A50,A4:A23)</f>
        <v>0.004800724637681161</v>
      </c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1" ht="12.75"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1" t="s">
        <v>0</v>
      </c>
      <c r="B53" s="2">
        <v>0.3888888888888889</v>
      </c>
      <c r="C53" s="3">
        <v>49</v>
      </c>
      <c r="D53" s="3">
        <v>1369</v>
      </c>
      <c r="E53" s="3">
        <v>281</v>
      </c>
      <c r="F53" s="3">
        <v>2751</v>
      </c>
      <c r="G53" s="3">
        <v>1261</v>
      </c>
      <c r="H53" s="3">
        <v>1319</v>
      </c>
      <c r="I53" s="3">
        <v>21</v>
      </c>
      <c r="J53" s="3">
        <v>89</v>
      </c>
      <c r="K53" s="3">
        <v>58</v>
      </c>
    </row>
    <row r="54" spans="1:11" ht="12.75">
      <c r="A54" s="1">
        <f t="shared" si="0"/>
        <v>0.004166666666666652</v>
      </c>
      <c r="B54" s="2">
        <v>0.39305555555555555</v>
      </c>
      <c r="C54" s="3">
        <v>50</v>
      </c>
      <c r="D54" s="3">
        <v>442</v>
      </c>
      <c r="E54" s="3">
        <v>2430</v>
      </c>
      <c r="F54" s="3">
        <v>1772</v>
      </c>
      <c r="G54" s="3">
        <v>337</v>
      </c>
      <c r="H54" s="3">
        <v>1102</v>
      </c>
      <c r="I54" s="3">
        <v>1225</v>
      </c>
      <c r="J54" s="3">
        <v>26</v>
      </c>
      <c r="K54" s="3">
        <v>64</v>
      </c>
    </row>
    <row r="55" spans="1:11" ht="12.75">
      <c r="A55" s="1">
        <f t="shared" si="0"/>
        <v>0.004861111111111149</v>
      </c>
      <c r="B55" s="2">
        <v>0.3979166666666667</v>
      </c>
      <c r="C55" s="3">
        <v>51</v>
      </c>
      <c r="D55" s="3">
        <v>1026</v>
      </c>
      <c r="E55" s="3">
        <v>2415</v>
      </c>
      <c r="F55" s="3">
        <v>1730</v>
      </c>
      <c r="G55" s="3">
        <v>1249</v>
      </c>
      <c r="H55" s="3">
        <v>2815</v>
      </c>
      <c r="I55" s="3">
        <v>1293</v>
      </c>
      <c r="J55" s="3">
        <v>52</v>
      </c>
      <c r="K55" s="3">
        <v>36</v>
      </c>
    </row>
    <row r="56" spans="1:11" ht="12.75">
      <c r="A56" s="1">
        <f t="shared" si="0"/>
        <v>0.004166666666666652</v>
      </c>
      <c r="B56" s="2">
        <v>0.40208333333333335</v>
      </c>
      <c r="C56" s="3">
        <v>52</v>
      </c>
      <c r="D56" s="3">
        <v>1051</v>
      </c>
      <c r="E56" s="3">
        <v>1369</v>
      </c>
      <c r="F56" s="3">
        <v>900</v>
      </c>
      <c r="G56" s="3">
        <v>1553</v>
      </c>
      <c r="H56" s="3">
        <v>343</v>
      </c>
      <c r="I56" s="3">
        <v>2751</v>
      </c>
      <c r="J56" s="3">
        <v>83</v>
      </c>
      <c r="K56" s="3">
        <v>64</v>
      </c>
    </row>
    <row r="57" spans="1:11" ht="12.75">
      <c r="A57" s="1">
        <f t="shared" si="0"/>
        <v>0.004861111111111149</v>
      </c>
      <c r="B57" s="2">
        <v>0.4069444444444445</v>
      </c>
      <c r="C57" s="3">
        <v>53</v>
      </c>
      <c r="D57" s="3">
        <v>337</v>
      </c>
      <c r="E57" s="3">
        <v>1772</v>
      </c>
      <c r="F57" s="3">
        <v>3025</v>
      </c>
      <c r="G57" s="3">
        <v>2362</v>
      </c>
      <c r="H57" s="3">
        <v>1466</v>
      </c>
      <c r="I57" s="3">
        <v>1959</v>
      </c>
      <c r="J57" s="3">
        <v>81</v>
      </c>
      <c r="K57" s="3">
        <v>32</v>
      </c>
    </row>
    <row r="58" spans="1:11" ht="12.75">
      <c r="A58" s="1">
        <f t="shared" si="0"/>
        <v>0.004166666666666652</v>
      </c>
      <c r="B58" s="2">
        <v>0.41111111111111115</v>
      </c>
      <c r="C58" s="3">
        <v>54</v>
      </c>
      <c r="D58" s="3">
        <v>2815</v>
      </c>
      <c r="E58" s="3">
        <v>801</v>
      </c>
      <c r="F58" s="3">
        <v>1398</v>
      </c>
      <c r="G58" s="3">
        <v>1618</v>
      </c>
      <c r="H58" s="3">
        <v>1676</v>
      </c>
      <c r="I58" s="3">
        <v>2430</v>
      </c>
      <c r="J58" s="3">
        <v>89</v>
      </c>
      <c r="K58" s="3">
        <v>53</v>
      </c>
    </row>
    <row r="59" spans="1:11" ht="12.75">
      <c r="A59" s="1">
        <f t="shared" si="0"/>
        <v>0.006249999999999978</v>
      </c>
      <c r="B59" s="2">
        <v>0.4173611111111111</v>
      </c>
      <c r="C59" s="3">
        <v>55</v>
      </c>
      <c r="D59" s="3">
        <v>1553</v>
      </c>
      <c r="E59" s="3">
        <v>1102</v>
      </c>
      <c r="F59" s="3">
        <v>1730</v>
      </c>
      <c r="G59" s="3">
        <v>1261</v>
      </c>
      <c r="H59" s="3">
        <v>1436</v>
      </c>
      <c r="I59" s="3">
        <v>804</v>
      </c>
      <c r="J59" s="3">
        <v>56</v>
      </c>
      <c r="K59" s="3">
        <v>32</v>
      </c>
    </row>
    <row r="60" spans="1:11" ht="12.75">
      <c r="A60" s="1">
        <f t="shared" si="0"/>
        <v>0.004166666666666652</v>
      </c>
      <c r="B60" s="2">
        <v>0.4215277777777778</v>
      </c>
      <c r="C60" s="3">
        <v>56</v>
      </c>
      <c r="D60" s="3">
        <v>2614</v>
      </c>
      <c r="E60" s="3">
        <v>342</v>
      </c>
      <c r="F60" s="3">
        <v>1225</v>
      </c>
      <c r="G60" s="3">
        <v>21</v>
      </c>
      <c r="H60" s="3">
        <v>1771</v>
      </c>
      <c r="I60" s="3">
        <v>1746</v>
      </c>
      <c r="J60" s="3">
        <v>54</v>
      </c>
      <c r="K60" s="3">
        <v>64</v>
      </c>
    </row>
    <row r="61" spans="1:11" ht="12.75">
      <c r="A61" s="1">
        <f t="shared" si="0"/>
        <v>0.004861111111111094</v>
      </c>
      <c r="B61" s="2">
        <v>0.4263888888888889</v>
      </c>
      <c r="C61" s="3">
        <v>57</v>
      </c>
      <c r="D61" s="3">
        <v>442</v>
      </c>
      <c r="E61" s="3">
        <v>2973</v>
      </c>
      <c r="F61" s="3">
        <v>1287</v>
      </c>
      <c r="G61" s="3">
        <v>2483</v>
      </c>
      <c r="H61" s="3">
        <v>2415</v>
      </c>
      <c r="I61" s="3">
        <v>281</v>
      </c>
      <c r="J61" s="3">
        <v>32</v>
      </c>
      <c r="K61" s="3">
        <v>97</v>
      </c>
    </row>
    <row r="62" spans="1:11" ht="12.75">
      <c r="A62" s="1">
        <f t="shared" si="0"/>
        <v>0.004861111111111149</v>
      </c>
      <c r="B62" s="2">
        <v>0.43125</v>
      </c>
      <c r="C62" s="3">
        <v>58</v>
      </c>
      <c r="D62" s="3">
        <v>1319</v>
      </c>
      <c r="E62" s="3">
        <v>1293</v>
      </c>
      <c r="F62" s="3">
        <v>425</v>
      </c>
      <c r="G62" s="3">
        <v>1249</v>
      </c>
      <c r="H62" s="3">
        <v>1379</v>
      </c>
      <c r="I62" s="3">
        <v>2092</v>
      </c>
      <c r="J62" s="3">
        <v>111</v>
      </c>
      <c r="K62" s="3">
        <v>34</v>
      </c>
    </row>
    <row r="63" spans="1:11" ht="12.75">
      <c r="A63" s="1">
        <f t="shared" si="0"/>
        <v>0.004166666666666596</v>
      </c>
      <c r="B63" s="2">
        <v>0.4354166666666666</v>
      </c>
      <c r="C63" s="3">
        <v>59</v>
      </c>
      <c r="D63" s="3">
        <v>1026</v>
      </c>
      <c r="E63" s="3">
        <v>2187</v>
      </c>
      <c r="F63" s="3">
        <v>801</v>
      </c>
      <c r="G63" s="3">
        <v>1758</v>
      </c>
      <c r="H63" s="3">
        <v>1051</v>
      </c>
      <c r="I63" s="3">
        <v>2362</v>
      </c>
      <c r="J63" s="3">
        <v>36</v>
      </c>
      <c r="K63" s="3">
        <v>58</v>
      </c>
    </row>
    <row r="64" spans="1:11" ht="12.75">
      <c r="A64" s="1">
        <f t="shared" si="0"/>
        <v>0.004166666666666763</v>
      </c>
      <c r="B64" s="2">
        <v>0.4395833333333334</v>
      </c>
      <c r="C64" s="3">
        <v>60</v>
      </c>
      <c r="D64" s="3">
        <v>2483</v>
      </c>
      <c r="E64" s="3">
        <v>2614</v>
      </c>
      <c r="F64" s="3">
        <v>1746</v>
      </c>
      <c r="G64" s="3">
        <v>1772</v>
      </c>
      <c r="H64" s="3">
        <v>1261</v>
      </c>
      <c r="I64" s="3">
        <v>1959</v>
      </c>
      <c r="J64" s="3">
        <v>104</v>
      </c>
      <c r="K64" s="3">
        <v>32</v>
      </c>
    </row>
    <row r="65" spans="1:11" ht="12.75">
      <c r="A65" s="1">
        <f t="shared" si="0"/>
        <v>0.006249999999999922</v>
      </c>
      <c r="B65" s="2">
        <v>0.4458333333333333</v>
      </c>
      <c r="C65" s="3">
        <v>61</v>
      </c>
      <c r="D65" s="3">
        <v>1771</v>
      </c>
      <c r="E65" s="3">
        <v>2415</v>
      </c>
      <c r="F65" s="3">
        <v>442</v>
      </c>
      <c r="G65" s="3">
        <v>21</v>
      </c>
      <c r="H65" s="3">
        <v>1730</v>
      </c>
      <c r="I65" s="3">
        <v>425</v>
      </c>
      <c r="J65" s="3">
        <v>76</v>
      </c>
      <c r="K65" s="3">
        <v>56</v>
      </c>
    </row>
    <row r="66" spans="1:11" ht="12.75">
      <c r="A66" s="1">
        <f t="shared" si="0"/>
        <v>0.004166666666666707</v>
      </c>
      <c r="B66" s="2">
        <v>0.45</v>
      </c>
      <c r="C66" s="3">
        <v>62</v>
      </c>
      <c r="D66" s="3">
        <v>1676</v>
      </c>
      <c r="E66" s="3">
        <v>1293</v>
      </c>
      <c r="F66" s="3">
        <v>1379</v>
      </c>
      <c r="G66" s="3">
        <v>1051</v>
      </c>
      <c r="H66" s="3">
        <v>337</v>
      </c>
      <c r="I66" s="3">
        <v>281</v>
      </c>
      <c r="J66" s="3">
        <v>83</v>
      </c>
      <c r="K66" s="3">
        <v>70</v>
      </c>
    </row>
    <row r="67" spans="1:11" ht="12.75">
      <c r="A67" s="1">
        <f t="shared" si="0"/>
        <v>0.004166666666666652</v>
      </c>
      <c r="B67" s="2">
        <v>0.45416666666666666</v>
      </c>
      <c r="C67" s="3">
        <v>63</v>
      </c>
      <c r="D67" s="3">
        <v>342</v>
      </c>
      <c r="E67" s="3">
        <v>1553</v>
      </c>
      <c r="F67" s="3">
        <v>1618</v>
      </c>
      <c r="G67" s="3">
        <v>1319</v>
      </c>
      <c r="H67" s="3">
        <v>2187</v>
      </c>
      <c r="I67" s="3">
        <v>343</v>
      </c>
      <c r="J67" s="3">
        <v>70</v>
      </c>
      <c r="K67" s="3">
        <v>78</v>
      </c>
    </row>
    <row r="68" spans="1:11" ht="12.75">
      <c r="A68" s="1">
        <f t="shared" si="0"/>
        <v>0.005555555555555536</v>
      </c>
      <c r="B68" s="2">
        <v>0.4597222222222222</v>
      </c>
      <c r="C68" s="3">
        <v>64</v>
      </c>
      <c r="D68" s="3">
        <v>1102</v>
      </c>
      <c r="E68" s="3">
        <v>1758</v>
      </c>
      <c r="F68" s="3">
        <v>1466</v>
      </c>
      <c r="G68" s="3">
        <v>900</v>
      </c>
      <c r="H68" s="3">
        <v>2092</v>
      </c>
      <c r="I68" s="3">
        <v>2815</v>
      </c>
      <c r="J68" s="3">
        <v>75</v>
      </c>
      <c r="K68" s="3">
        <v>54</v>
      </c>
    </row>
    <row r="69" spans="1:11" ht="12.75">
      <c r="A69" s="1">
        <f t="shared" si="0"/>
        <v>0.004861111111111149</v>
      </c>
      <c r="B69" s="2">
        <v>0.46458333333333335</v>
      </c>
      <c r="C69" s="3">
        <v>65</v>
      </c>
      <c r="D69" s="3">
        <v>804</v>
      </c>
      <c r="E69" s="3">
        <v>1249</v>
      </c>
      <c r="F69" s="3">
        <v>1225</v>
      </c>
      <c r="G69" s="3">
        <v>1369</v>
      </c>
      <c r="H69" s="3">
        <v>3025</v>
      </c>
      <c r="I69" s="3">
        <v>1287</v>
      </c>
      <c r="J69" s="3">
        <v>49</v>
      </c>
      <c r="K69" s="3">
        <v>75</v>
      </c>
    </row>
    <row r="70" spans="1:11" ht="12.75">
      <c r="A70" s="1">
        <f t="shared" si="0"/>
        <v>0.0034722222222221544</v>
      </c>
      <c r="B70" s="2">
        <v>0.4680555555555555</v>
      </c>
      <c r="C70" s="3">
        <v>66</v>
      </c>
      <c r="D70" s="3">
        <v>2973</v>
      </c>
      <c r="E70" s="3">
        <v>1398</v>
      </c>
      <c r="F70" s="3">
        <v>2430</v>
      </c>
      <c r="G70" s="3">
        <v>1026</v>
      </c>
      <c r="H70" s="3">
        <v>1436</v>
      </c>
      <c r="I70" s="3">
        <v>2751</v>
      </c>
      <c r="J70" s="3">
        <v>40</v>
      </c>
      <c r="K70" s="3">
        <v>43</v>
      </c>
    </row>
    <row r="71" spans="1:11" ht="12.75">
      <c r="A71" s="4">
        <f>AVERAGE(A54:A70)</f>
        <v>0.004656862745098036</v>
      </c>
      <c r="H71" t="s">
        <v>104</v>
      </c>
      <c r="J71">
        <f>SUM(J3:J70)</f>
        <v>4017</v>
      </c>
      <c r="K71">
        <f>SUM(K3:K70)</f>
        <v>3790</v>
      </c>
    </row>
    <row r="72" spans="8:11" ht="12.75">
      <c r="H72" t="s">
        <v>105</v>
      </c>
      <c r="K72">
        <f>(J71+K71)/C70/2</f>
        <v>59.14393939393939</v>
      </c>
    </row>
    <row r="73" spans="1:2" ht="12.75">
      <c r="A73" s="4">
        <f>AVERAGE(A54:A70,A4:A50)</f>
        <v>0.0047619047619047615</v>
      </c>
      <c r="B73" t="s">
        <v>14</v>
      </c>
    </row>
    <row r="75" ht="12.75">
      <c r="A75"/>
    </row>
    <row r="76" ht="12.75">
      <c r="A76"/>
    </row>
    <row r="77" ht="12.75">
      <c r="A77"/>
    </row>
    <row r="78" spans="1:11" ht="12.75">
      <c r="A78" s="36" t="s">
        <v>157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24">
      <c r="A79" s="21" t="s">
        <v>153</v>
      </c>
      <c r="B79" s="21" t="s">
        <v>158</v>
      </c>
      <c r="C79" s="21" t="s">
        <v>154</v>
      </c>
      <c r="D79" s="21" t="s">
        <v>6</v>
      </c>
      <c r="E79" s="21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155</v>
      </c>
      <c r="K79" s="21" t="s">
        <v>156</v>
      </c>
    </row>
    <row r="80" spans="1:11" ht="12.75">
      <c r="A80" s="2">
        <v>0.54375</v>
      </c>
      <c r="B80" s="29" t="s">
        <v>159</v>
      </c>
      <c r="C80" s="3">
        <v>1</v>
      </c>
      <c r="D80" s="3">
        <v>2815</v>
      </c>
      <c r="E80" s="3">
        <v>1379</v>
      </c>
      <c r="F80" s="3">
        <v>3025</v>
      </c>
      <c r="G80" s="3">
        <v>1758</v>
      </c>
      <c r="H80" s="3">
        <v>1676</v>
      </c>
      <c r="I80" s="3">
        <v>337</v>
      </c>
      <c r="J80" s="3">
        <v>66</v>
      </c>
      <c r="K80" s="3">
        <v>42</v>
      </c>
    </row>
    <row r="81" spans="1:11" ht="12.75">
      <c r="A81" s="2">
        <v>0.5506944444444445</v>
      </c>
      <c r="B81" s="29" t="s">
        <v>160</v>
      </c>
      <c r="C81" s="3">
        <v>2</v>
      </c>
      <c r="D81" s="3">
        <v>1051</v>
      </c>
      <c r="E81" s="3">
        <v>1261</v>
      </c>
      <c r="F81" s="3">
        <v>1746</v>
      </c>
      <c r="G81" s="3">
        <v>1369</v>
      </c>
      <c r="H81" s="3">
        <v>1293</v>
      </c>
      <c r="I81" s="3">
        <v>801</v>
      </c>
      <c r="J81" s="3">
        <v>87</v>
      </c>
      <c r="K81" s="3">
        <v>50</v>
      </c>
    </row>
    <row r="82" spans="1:11" ht="12.75">
      <c r="A82" s="2">
        <v>0.5555555555555556</v>
      </c>
      <c r="B82" s="29" t="s">
        <v>161</v>
      </c>
      <c r="C82" s="3">
        <v>3</v>
      </c>
      <c r="D82" s="3">
        <v>342</v>
      </c>
      <c r="E82" s="3">
        <v>343</v>
      </c>
      <c r="F82" s="3">
        <v>2751</v>
      </c>
      <c r="G82" s="3">
        <v>425</v>
      </c>
      <c r="H82" s="3">
        <v>1319</v>
      </c>
      <c r="I82" s="3">
        <v>2614</v>
      </c>
      <c r="J82" s="3">
        <v>48</v>
      </c>
      <c r="K82" s="3">
        <v>54</v>
      </c>
    </row>
    <row r="83" spans="1:11" ht="12.75">
      <c r="A83" s="2">
        <v>0.5604166666666667</v>
      </c>
      <c r="B83" s="29" t="s">
        <v>162</v>
      </c>
      <c r="C83" s="3">
        <v>4</v>
      </c>
      <c r="D83" s="3">
        <v>21</v>
      </c>
      <c r="E83" s="3">
        <v>2415</v>
      </c>
      <c r="F83" s="3">
        <v>1771</v>
      </c>
      <c r="G83" s="3">
        <v>1553</v>
      </c>
      <c r="H83" s="3">
        <v>1102</v>
      </c>
      <c r="I83" s="3">
        <v>1730</v>
      </c>
      <c r="J83" s="3">
        <v>78</v>
      </c>
      <c r="K83" s="3">
        <v>69</v>
      </c>
    </row>
    <row r="84" spans="1:11" ht="12.75">
      <c r="A84" s="2">
        <v>0.5645833333333333</v>
      </c>
      <c r="B84" s="29" t="s">
        <v>163</v>
      </c>
      <c r="C84" s="3">
        <v>5</v>
      </c>
      <c r="D84" s="3">
        <v>3025</v>
      </c>
      <c r="E84" s="3">
        <v>1379</v>
      </c>
      <c r="F84" s="3">
        <v>2815</v>
      </c>
      <c r="G84" s="3">
        <v>1758</v>
      </c>
      <c r="H84" s="3">
        <v>337</v>
      </c>
      <c r="I84" s="3">
        <v>1676</v>
      </c>
      <c r="J84" s="3">
        <v>58</v>
      </c>
      <c r="K84" s="3">
        <v>42</v>
      </c>
    </row>
    <row r="85" spans="1:11" ht="12.75">
      <c r="A85" s="2">
        <v>0.5694444444444444</v>
      </c>
      <c r="B85" s="29" t="s">
        <v>164</v>
      </c>
      <c r="C85" s="3">
        <v>6</v>
      </c>
      <c r="D85" s="3">
        <v>1051</v>
      </c>
      <c r="E85" s="3">
        <v>1746</v>
      </c>
      <c r="F85" s="3">
        <v>1261</v>
      </c>
      <c r="G85" s="3">
        <v>801</v>
      </c>
      <c r="H85" s="3">
        <v>1293</v>
      </c>
      <c r="I85" s="3">
        <v>1369</v>
      </c>
      <c r="J85" s="3">
        <v>78</v>
      </c>
      <c r="K85" s="3">
        <v>40</v>
      </c>
    </row>
    <row r="86" spans="1:11" ht="12.75">
      <c r="A86" s="2">
        <v>0.5743055555555555</v>
      </c>
      <c r="B86" s="29" t="s">
        <v>165</v>
      </c>
      <c r="C86" s="3">
        <v>7</v>
      </c>
      <c r="D86" s="3">
        <v>2751</v>
      </c>
      <c r="E86" s="3">
        <v>342</v>
      </c>
      <c r="F86" s="3">
        <v>343</v>
      </c>
      <c r="G86" s="3">
        <v>425</v>
      </c>
      <c r="H86" s="3">
        <v>1319</v>
      </c>
      <c r="I86" s="3">
        <v>2614</v>
      </c>
      <c r="J86" s="3">
        <v>93</v>
      </c>
      <c r="K86" s="3">
        <v>64</v>
      </c>
    </row>
    <row r="87" spans="1:11" ht="12.75">
      <c r="A87" s="2">
        <v>0.5784722222222222</v>
      </c>
      <c r="B87" s="29" t="s">
        <v>166</v>
      </c>
      <c r="C87" s="3">
        <v>8</v>
      </c>
      <c r="D87" s="3">
        <v>21</v>
      </c>
      <c r="E87" s="3">
        <v>1771</v>
      </c>
      <c r="F87" s="3">
        <v>2415</v>
      </c>
      <c r="G87" s="3">
        <v>1730</v>
      </c>
      <c r="H87" s="3">
        <v>1553</v>
      </c>
      <c r="I87" s="3">
        <v>1102</v>
      </c>
      <c r="J87" s="3">
        <v>54</v>
      </c>
      <c r="K87" s="3">
        <v>38</v>
      </c>
    </row>
    <row r="88" spans="1:11" ht="12.75">
      <c r="A88" s="2">
        <v>0.5840277777777778</v>
      </c>
      <c r="B88" s="29" t="s">
        <v>169</v>
      </c>
      <c r="C88" s="3">
        <v>11</v>
      </c>
      <c r="D88" s="3">
        <v>342</v>
      </c>
      <c r="E88" s="3">
        <v>2751</v>
      </c>
      <c r="F88" s="3">
        <v>343</v>
      </c>
      <c r="G88" s="3">
        <v>1319</v>
      </c>
      <c r="H88" s="3">
        <v>2614</v>
      </c>
      <c r="I88" s="3">
        <v>425</v>
      </c>
      <c r="J88" s="3">
        <v>66</v>
      </c>
      <c r="K88" s="3">
        <v>101</v>
      </c>
    </row>
    <row r="89" spans="1:11" ht="12.75">
      <c r="A89" s="2">
        <v>0.5923611111111111</v>
      </c>
      <c r="B89" s="29" t="s">
        <v>170</v>
      </c>
      <c r="C89" s="3">
        <v>13</v>
      </c>
      <c r="D89" s="3">
        <v>3025</v>
      </c>
      <c r="E89" s="3">
        <v>1379</v>
      </c>
      <c r="F89" s="3">
        <v>2815</v>
      </c>
      <c r="G89" s="3">
        <v>1746</v>
      </c>
      <c r="H89" s="3">
        <v>1261</v>
      </c>
      <c r="I89" s="3">
        <v>1051</v>
      </c>
      <c r="J89" s="3">
        <v>36</v>
      </c>
      <c r="K89" s="3">
        <v>0</v>
      </c>
    </row>
    <row r="90" spans="1:11" ht="12.75">
      <c r="A90" s="2">
        <v>0.6020833333333333</v>
      </c>
      <c r="B90" s="29" t="s">
        <v>171</v>
      </c>
      <c r="C90" s="3">
        <v>14</v>
      </c>
      <c r="D90" s="3">
        <v>425</v>
      </c>
      <c r="E90" s="3">
        <v>2614</v>
      </c>
      <c r="F90" s="3">
        <v>1319</v>
      </c>
      <c r="G90" s="3">
        <v>21</v>
      </c>
      <c r="H90" s="3">
        <v>2415</v>
      </c>
      <c r="I90" s="3">
        <v>1771</v>
      </c>
      <c r="J90" s="3">
        <v>95</v>
      </c>
      <c r="K90" s="3">
        <v>86</v>
      </c>
    </row>
    <row r="91" spans="1:11" ht="12.75">
      <c r="A91" s="2">
        <v>0.60625</v>
      </c>
      <c r="B91" s="29" t="s">
        <v>172</v>
      </c>
      <c r="C91" s="3">
        <v>15</v>
      </c>
      <c r="D91" s="3">
        <v>1379</v>
      </c>
      <c r="E91" s="3">
        <v>2815</v>
      </c>
      <c r="F91" s="3">
        <v>3025</v>
      </c>
      <c r="G91" s="3">
        <v>1261</v>
      </c>
      <c r="H91" s="3">
        <v>1746</v>
      </c>
      <c r="I91" s="3">
        <v>1051</v>
      </c>
      <c r="J91" s="3">
        <v>42</v>
      </c>
      <c r="K91" s="3">
        <v>50</v>
      </c>
    </row>
    <row r="92" spans="1:11" ht="12.75">
      <c r="A92" s="2">
        <v>0.6180555555555556</v>
      </c>
      <c r="B92" s="29" t="s">
        <v>173</v>
      </c>
      <c r="C92" s="3">
        <v>16</v>
      </c>
      <c r="D92" s="3">
        <v>2614</v>
      </c>
      <c r="E92" s="3">
        <v>1319</v>
      </c>
      <c r="F92" s="3">
        <v>425</v>
      </c>
      <c r="G92" s="3">
        <v>21</v>
      </c>
      <c r="H92" s="3">
        <v>2415</v>
      </c>
      <c r="I92" s="3">
        <v>1771</v>
      </c>
      <c r="J92" s="3">
        <v>65</v>
      </c>
      <c r="K92" s="3">
        <v>114</v>
      </c>
    </row>
    <row r="93" spans="1:11" ht="12.75">
      <c r="A93" s="2">
        <v>0.6305555555555555</v>
      </c>
      <c r="B93" s="29" t="s">
        <v>174</v>
      </c>
      <c r="C93" s="3">
        <v>17</v>
      </c>
      <c r="D93" s="3">
        <v>3025</v>
      </c>
      <c r="E93" s="3">
        <v>2815</v>
      </c>
      <c r="F93" s="3">
        <v>1379</v>
      </c>
      <c r="G93" s="3">
        <v>1261</v>
      </c>
      <c r="H93" s="3">
        <v>1746</v>
      </c>
      <c r="I93" s="3">
        <v>1051</v>
      </c>
      <c r="J93" s="3">
        <v>68</v>
      </c>
      <c r="K93" s="3">
        <v>36</v>
      </c>
    </row>
    <row r="94" spans="1:11" ht="12.75">
      <c r="A94" s="2">
        <v>0.6361111111111112</v>
      </c>
      <c r="B94" s="29" t="s">
        <v>175</v>
      </c>
      <c r="C94" s="3">
        <v>18</v>
      </c>
      <c r="D94" s="3">
        <v>2614</v>
      </c>
      <c r="E94" s="3">
        <v>1319</v>
      </c>
      <c r="F94" s="3">
        <v>425</v>
      </c>
      <c r="G94" s="3">
        <v>21</v>
      </c>
      <c r="H94" s="3">
        <v>1771</v>
      </c>
      <c r="I94" s="3">
        <v>2415</v>
      </c>
      <c r="J94" s="3">
        <v>44</v>
      </c>
      <c r="K94" s="3">
        <v>83</v>
      </c>
    </row>
    <row r="95" spans="1:11" ht="12.75">
      <c r="A95" s="2">
        <v>0.6458333333333334</v>
      </c>
      <c r="B95" s="29" t="s">
        <v>176</v>
      </c>
      <c r="C95" s="3">
        <v>19</v>
      </c>
      <c r="D95" s="3">
        <v>3025</v>
      </c>
      <c r="E95" s="3">
        <v>1379</v>
      </c>
      <c r="F95" s="3">
        <v>2815</v>
      </c>
      <c r="G95" s="3">
        <v>2415</v>
      </c>
      <c r="H95" s="3">
        <v>1771</v>
      </c>
      <c r="I95" s="3">
        <v>21</v>
      </c>
      <c r="J95" s="3">
        <v>54</v>
      </c>
      <c r="K95" s="3">
        <v>89</v>
      </c>
    </row>
    <row r="96" spans="1:11" ht="12.75">
      <c r="A96" s="2">
        <v>0.65625</v>
      </c>
      <c r="B96" s="29" t="s">
        <v>177</v>
      </c>
      <c r="C96" s="3">
        <v>20</v>
      </c>
      <c r="D96" s="3">
        <v>3025</v>
      </c>
      <c r="E96" s="3">
        <v>2815</v>
      </c>
      <c r="F96" s="3">
        <v>1379</v>
      </c>
      <c r="G96" s="3">
        <v>2415</v>
      </c>
      <c r="H96" s="3">
        <v>1771</v>
      </c>
      <c r="I96" s="3">
        <v>21</v>
      </c>
      <c r="J96" s="3">
        <v>57</v>
      </c>
      <c r="K96" s="3">
        <v>82</v>
      </c>
    </row>
    <row r="97" spans="8:11" ht="12.75">
      <c r="H97" t="s">
        <v>104</v>
      </c>
      <c r="J97">
        <f>SUM(J80:J96)</f>
        <v>1089</v>
      </c>
      <c r="K97">
        <f>SUM(K80:K96)</f>
        <v>1040</v>
      </c>
    </row>
    <row r="98" spans="8:11" ht="12.75">
      <c r="H98" t="s">
        <v>105</v>
      </c>
      <c r="K98">
        <f>(J97+K97)/C96/2</f>
        <v>53.225</v>
      </c>
    </row>
  </sheetData>
  <sheetProtection/>
  <mergeCells count="1">
    <mergeCell ref="A78:K78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66">
      <selection activeCell="K110" sqref="K110"/>
    </sheetView>
  </sheetViews>
  <sheetFormatPr defaultColWidth="11.00390625" defaultRowHeight="12.75"/>
  <sheetData>
    <row r="1" spans="1:11" ht="12.75">
      <c r="A1" s="9">
        <v>10000</v>
      </c>
      <c r="B1" s="37" t="s">
        <v>115</v>
      </c>
      <c r="C1" s="37"/>
      <c r="D1" s="37"/>
      <c r="E1" s="37"/>
      <c r="F1" s="6"/>
      <c r="G1" s="6"/>
      <c r="H1" s="6"/>
      <c r="I1" s="6"/>
      <c r="J1" s="6"/>
      <c r="K1" s="6"/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5"/>
      <c r="B3" s="2">
        <v>0.359722222222222</v>
      </c>
      <c r="C3" s="3">
        <v>1</v>
      </c>
      <c r="D3" s="3">
        <v>2227</v>
      </c>
      <c r="E3" s="3">
        <v>93</v>
      </c>
      <c r="F3" s="3">
        <v>2488</v>
      </c>
      <c r="G3" s="3">
        <v>2503</v>
      </c>
      <c r="H3" s="3">
        <v>2498</v>
      </c>
      <c r="I3" s="3">
        <v>2500</v>
      </c>
      <c r="J3" s="3">
        <v>42</v>
      </c>
      <c r="K3" s="3">
        <v>48</v>
      </c>
    </row>
    <row r="4" spans="1:11" ht="12.75">
      <c r="A4" s="5">
        <v>0.00486111111111109</v>
      </c>
      <c r="B4" s="2">
        <v>0.364583333333333</v>
      </c>
      <c r="C4" s="3">
        <v>2</v>
      </c>
      <c r="D4" s="3">
        <v>2511</v>
      </c>
      <c r="E4" s="3">
        <v>2530</v>
      </c>
      <c r="F4" s="3">
        <v>2529</v>
      </c>
      <c r="G4" s="3">
        <v>2509</v>
      </c>
      <c r="H4" s="3">
        <v>2987</v>
      </c>
      <c r="I4" s="3">
        <v>3081</v>
      </c>
      <c r="J4" s="3">
        <v>50</v>
      </c>
      <c r="K4" s="3">
        <v>47</v>
      </c>
    </row>
    <row r="5" spans="1:11" ht="12.75">
      <c r="A5" s="5">
        <v>0.00694444444444442</v>
      </c>
      <c r="B5" s="2">
        <v>0.371527777777778</v>
      </c>
      <c r="C5" s="3">
        <v>3</v>
      </c>
      <c r="D5" s="3">
        <v>2501</v>
      </c>
      <c r="E5" s="3">
        <v>2480</v>
      </c>
      <c r="F5" s="3">
        <v>2855</v>
      </c>
      <c r="G5" s="3">
        <v>2545</v>
      </c>
      <c r="H5" s="3">
        <v>2989</v>
      </c>
      <c r="I5" s="3">
        <v>2181</v>
      </c>
      <c r="J5" s="3">
        <v>86</v>
      </c>
      <c r="K5" s="3">
        <v>40</v>
      </c>
    </row>
    <row r="6" spans="1:11" ht="12.75">
      <c r="A6" s="5">
        <v>0.00555555555555565</v>
      </c>
      <c r="B6" s="2">
        <v>0.377083333333333</v>
      </c>
      <c r="C6" s="3">
        <v>4</v>
      </c>
      <c r="D6" s="3">
        <v>2518</v>
      </c>
      <c r="E6" s="3">
        <v>2264</v>
      </c>
      <c r="F6" s="3">
        <v>1986</v>
      </c>
      <c r="G6" s="3">
        <v>2531</v>
      </c>
      <c r="H6" s="3">
        <v>2561</v>
      </c>
      <c r="I6" s="3">
        <v>2861</v>
      </c>
      <c r="J6" s="3">
        <v>40</v>
      </c>
      <c r="K6" s="3">
        <v>44</v>
      </c>
    </row>
    <row r="7" spans="1:11" ht="12.75">
      <c r="A7" s="5">
        <v>0.00555555555555553</v>
      </c>
      <c r="B7" s="2">
        <v>0.382638888888889</v>
      </c>
      <c r="C7" s="3">
        <v>5</v>
      </c>
      <c r="D7" s="3">
        <v>2225</v>
      </c>
      <c r="E7" s="3">
        <v>2177</v>
      </c>
      <c r="F7" s="3">
        <v>2845</v>
      </c>
      <c r="G7" s="3">
        <v>2479</v>
      </c>
      <c r="H7" s="3">
        <v>3023</v>
      </c>
      <c r="I7" s="3">
        <v>2502</v>
      </c>
      <c r="J7" s="3">
        <v>58</v>
      </c>
      <c r="K7" s="3">
        <v>36</v>
      </c>
    </row>
    <row r="8" spans="1:11" ht="12.75">
      <c r="A8" s="5">
        <v>0.0499999999999999</v>
      </c>
      <c r="B8" s="2">
        <v>0.432638888888889</v>
      </c>
      <c r="C8" s="3">
        <v>6</v>
      </c>
      <c r="D8" s="3">
        <v>2705</v>
      </c>
      <c r="E8" s="3">
        <v>2515</v>
      </c>
      <c r="F8" s="3">
        <v>2062</v>
      </c>
      <c r="G8" s="3">
        <v>2532</v>
      </c>
      <c r="H8" s="3">
        <v>2508</v>
      </c>
      <c r="I8" s="3">
        <v>2574</v>
      </c>
      <c r="J8" s="3">
        <v>79</v>
      </c>
      <c r="K8" s="3">
        <v>64</v>
      </c>
    </row>
    <row r="9" spans="1:11" ht="12.75">
      <c r="A9" s="5">
        <v>0.00486111111111115</v>
      </c>
      <c r="B9" s="2">
        <v>0.4375</v>
      </c>
      <c r="C9" s="3">
        <v>7</v>
      </c>
      <c r="D9" s="3">
        <v>2052</v>
      </c>
      <c r="E9" s="3">
        <v>2741</v>
      </c>
      <c r="F9" s="3">
        <v>2450</v>
      </c>
      <c r="G9" s="3">
        <v>3082</v>
      </c>
      <c r="H9" s="3">
        <v>2957</v>
      </c>
      <c r="I9" s="3">
        <v>1714</v>
      </c>
      <c r="J9" s="3">
        <v>50</v>
      </c>
      <c r="K9" s="3">
        <v>44</v>
      </c>
    </row>
    <row r="10" spans="1:11" ht="12.75">
      <c r="A10" s="5">
        <v>0.00486111111111115</v>
      </c>
      <c r="B10" s="2">
        <v>0.442361111111111</v>
      </c>
      <c r="C10" s="3">
        <v>8</v>
      </c>
      <c r="D10" s="3">
        <v>3007</v>
      </c>
      <c r="E10" s="3">
        <v>2823</v>
      </c>
      <c r="F10" s="3">
        <v>2847</v>
      </c>
      <c r="G10" s="3">
        <v>3090</v>
      </c>
      <c r="H10" s="3">
        <v>2825</v>
      </c>
      <c r="I10" s="3">
        <v>2470</v>
      </c>
      <c r="J10" s="3">
        <v>57</v>
      </c>
      <c r="K10" s="3">
        <v>20</v>
      </c>
    </row>
    <row r="11" spans="1:11" ht="12.75">
      <c r="A11" s="5">
        <v>0.00486111111111104</v>
      </c>
      <c r="B11" s="2">
        <v>0.447222222222222</v>
      </c>
      <c r="C11" s="3">
        <v>9</v>
      </c>
      <c r="D11" s="3">
        <v>2879</v>
      </c>
      <c r="E11" s="3">
        <v>2846</v>
      </c>
      <c r="F11" s="3">
        <v>2502</v>
      </c>
      <c r="G11" s="3">
        <v>2826</v>
      </c>
      <c r="H11" s="3">
        <v>2511</v>
      </c>
      <c r="I11" s="3">
        <v>2264</v>
      </c>
      <c r="J11" s="3">
        <v>36</v>
      </c>
      <c r="K11" s="3">
        <v>60</v>
      </c>
    </row>
    <row r="12" spans="1:11" ht="12.75">
      <c r="A12" s="5">
        <v>0.00416666666666671</v>
      </c>
      <c r="B12" s="2">
        <v>0.451388888888889</v>
      </c>
      <c r="C12" s="3">
        <v>10</v>
      </c>
      <c r="D12" s="3">
        <v>2532</v>
      </c>
      <c r="E12" s="3">
        <v>2518</v>
      </c>
      <c r="F12" s="3">
        <v>2861</v>
      </c>
      <c r="G12" s="3">
        <v>2181</v>
      </c>
      <c r="H12" s="3">
        <v>2500</v>
      </c>
      <c r="I12" s="3">
        <v>2845</v>
      </c>
      <c r="J12" s="3">
        <v>80</v>
      </c>
      <c r="K12" s="3">
        <v>34</v>
      </c>
    </row>
    <row r="13" spans="1:11" ht="12.75">
      <c r="A13" s="5">
        <v>0.00416666666666665</v>
      </c>
      <c r="B13" s="2">
        <v>0.455555555555556</v>
      </c>
      <c r="C13" s="3">
        <v>11</v>
      </c>
      <c r="D13" s="3">
        <v>2957</v>
      </c>
      <c r="E13" s="3">
        <v>2574</v>
      </c>
      <c r="F13" s="3">
        <v>2501</v>
      </c>
      <c r="G13" s="3">
        <v>2561</v>
      </c>
      <c r="H13" s="3">
        <v>2503</v>
      </c>
      <c r="I13" s="3">
        <v>2509</v>
      </c>
      <c r="J13" s="3">
        <v>52</v>
      </c>
      <c r="K13" s="3">
        <v>8</v>
      </c>
    </row>
    <row r="14" spans="1:11" ht="12.75">
      <c r="A14" s="5">
        <v>0.00347222222222226</v>
      </c>
      <c r="B14" s="2">
        <v>0.459027777777778</v>
      </c>
      <c r="C14" s="3">
        <v>12</v>
      </c>
      <c r="D14" s="3">
        <v>3023</v>
      </c>
      <c r="E14" s="3">
        <v>93</v>
      </c>
      <c r="F14" s="3">
        <v>2450</v>
      </c>
      <c r="G14" s="3">
        <v>2825</v>
      </c>
      <c r="H14" s="3">
        <v>2989</v>
      </c>
      <c r="I14" s="3">
        <v>1986</v>
      </c>
      <c r="J14" s="3">
        <v>55</v>
      </c>
      <c r="K14" s="3">
        <v>58</v>
      </c>
    </row>
    <row r="15" spans="1:11" ht="12.75">
      <c r="A15" s="5">
        <v>0.00416666666666665</v>
      </c>
      <c r="B15" s="2">
        <v>0.463194444444444</v>
      </c>
      <c r="C15" s="3">
        <v>13</v>
      </c>
      <c r="D15" s="3">
        <v>2498</v>
      </c>
      <c r="E15" s="3">
        <v>1714</v>
      </c>
      <c r="F15" s="3">
        <v>3090</v>
      </c>
      <c r="G15" s="3">
        <v>2480</v>
      </c>
      <c r="H15" s="3">
        <v>2879</v>
      </c>
      <c r="I15" s="3">
        <v>2531</v>
      </c>
      <c r="J15" s="3">
        <v>65</v>
      </c>
      <c r="K15" s="3">
        <v>52</v>
      </c>
    </row>
    <row r="16" spans="1:11" ht="12.75">
      <c r="A16" s="5">
        <v>0.00416666666666665</v>
      </c>
      <c r="B16" s="2">
        <v>0.467361111111111</v>
      </c>
      <c r="C16" s="3">
        <v>14</v>
      </c>
      <c r="D16" s="3">
        <v>2545</v>
      </c>
      <c r="E16" s="3">
        <v>2823</v>
      </c>
      <c r="F16" s="3">
        <v>3081</v>
      </c>
      <c r="G16" s="3">
        <v>2488</v>
      </c>
      <c r="H16" s="3">
        <v>2515</v>
      </c>
      <c r="I16" s="3">
        <v>2508</v>
      </c>
      <c r="J16" s="3">
        <v>42</v>
      </c>
      <c r="K16" s="3">
        <v>80</v>
      </c>
    </row>
    <row r="17" spans="1:11" ht="12.75">
      <c r="A17" s="5">
        <v>0.00486111111111115</v>
      </c>
      <c r="B17" s="2">
        <v>0.472222222222222</v>
      </c>
      <c r="C17" s="3">
        <v>15</v>
      </c>
      <c r="D17" s="3">
        <v>2052</v>
      </c>
      <c r="E17" s="3">
        <v>2529</v>
      </c>
      <c r="F17" s="3">
        <v>2227</v>
      </c>
      <c r="G17" s="3">
        <v>2855</v>
      </c>
      <c r="H17" s="3">
        <v>2847</v>
      </c>
      <c r="I17" s="3">
        <v>2826</v>
      </c>
      <c r="J17" s="3">
        <v>48</v>
      </c>
      <c r="K17" s="3">
        <v>52</v>
      </c>
    </row>
    <row r="18" spans="1:11" ht="12.75">
      <c r="A18" s="5">
        <v>0.00416666666666665</v>
      </c>
      <c r="B18" s="2">
        <v>0.476388888888889</v>
      </c>
      <c r="C18" s="3">
        <v>16</v>
      </c>
      <c r="D18" s="3">
        <v>2062</v>
      </c>
      <c r="E18" s="3">
        <v>3007</v>
      </c>
      <c r="F18" s="3">
        <v>2470</v>
      </c>
      <c r="G18" s="3">
        <v>2530</v>
      </c>
      <c r="H18" s="3">
        <v>2479</v>
      </c>
      <c r="I18" s="3">
        <v>3082</v>
      </c>
      <c r="J18" s="3">
        <v>69</v>
      </c>
      <c r="K18" s="3">
        <v>28</v>
      </c>
    </row>
    <row r="19" spans="1:11" ht="12.75">
      <c r="A19" s="5">
        <v>0.00486111111111109</v>
      </c>
      <c r="B19" s="2">
        <v>0.48125</v>
      </c>
      <c r="C19" s="3">
        <v>17</v>
      </c>
      <c r="D19" s="3">
        <v>2705</v>
      </c>
      <c r="E19" s="3">
        <v>2987</v>
      </c>
      <c r="F19" s="3">
        <v>2225</v>
      </c>
      <c r="G19" s="3">
        <v>2177</v>
      </c>
      <c r="H19" s="3">
        <v>2741</v>
      </c>
      <c r="I19" s="3">
        <v>2846</v>
      </c>
      <c r="J19" s="3">
        <v>28</v>
      </c>
      <c r="K19" s="3">
        <v>83</v>
      </c>
    </row>
    <row r="20" spans="1:11" ht="12.75">
      <c r="A20" s="5">
        <v>0.00486111111111109</v>
      </c>
      <c r="B20" s="2">
        <v>0.486111111111111</v>
      </c>
      <c r="C20" s="3">
        <v>18</v>
      </c>
      <c r="D20" s="3">
        <v>2845</v>
      </c>
      <c r="E20" s="3">
        <v>1714</v>
      </c>
      <c r="F20" s="3">
        <v>2511</v>
      </c>
      <c r="G20" s="3">
        <v>2488</v>
      </c>
      <c r="H20" s="3">
        <v>2500</v>
      </c>
      <c r="I20" s="3">
        <v>2989</v>
      </c>
      <c r="J20" s="3">
        <v>72</v>
      </c>
      <c r="K20" s="3">
        <v>34</v>
      </c>
    </row>
    <row r="21" spans="1:11" ht="12.75">
      <c r="A21" s="5">
        <v>0.00347222222222221</v>
      </c>
      <c r="B21" s="2">
        <v>0.489583333333333</v>
      </c>
      <c r="C21" s="3">
        <v>19</v>
      </c>
      <c r="D21" s="3">
        <v>2480</v>
      </c>
      <c r="E21" s="3">
        <v>2561</v>
      </c>
      <c r="F21" s="3">
        <v>2498</v>
      </c>
      <c r="G21" s="3">
        <v>2855</v>
      </c>
      <c r="H21" s="3">
        <v>2532</v>
      </c>
      <c r="I21" s="3">
        <v>3023</v>
      </c>
      <c r="J21" s="3">
        <v>22</v>
      </c>
      <c r="K21" s="3">
        <v>54</v>
      </c>
    </row>
    <row r="22" spans="1:11" ht="12.75">
      <c r="A22" s="5">
        <v>0.00486111111111115</v>
      </c>
      <c r="B22" s="2">
        <v>0.494444444444444</v>
      </c>
      <c r="C22" s="3">
        <v>20</v>
      </c>
      <c r="D22" s="3">
        <v>3081</v>
      </c>
      <c r="E22" s="3">
        <v>2574</v>
      </c>
      <c r="F22" s="3">
        <v>2470</v>
      </c>
      <c r="G22" s="3">
        <v>2826</v>
      </c>
      <c r="H22" s="3">
        <v>1986</v>
      </c>
      <c r="I22" s="3">
        <v>2879</v>
      </c>
      <c r="J22" s="3">
        <v>60</v>
      </c>
      <c r="K22" s="3">
        <v>67</v>
      </c>
    </row>
    <row r="23" spans="1:11" ht="12.75">
      <c r="A23" s="5">
        <v>0.00347222222222215</v>
      </c>
      <c r="B23" s="2">
        <v>0.497916666666667</v>
      </c>
      <c r="C23" s="3">
        <v>21</v>
      </c>
      <c r="D23" s="3">
        <v>2479</v>
      </c>
      <c r="E23" s="3">
        <v>2957</v>
      </c>
      <c r="F23" s="3">
        <v>2987</v>
      </c>
      <c r="G23" s="3">
        <v>2181</v>
      </c>
      <c r="H23" s="3">
        <v>2823</v>
      </c>
      <c r="I23" s="3">
        <v>2227</v>
      </c>
      <c r="J23" s="3">
        <v>46</v>
      </c>
      <c r="K23" s="3">
        <v>34</v>
      </c>
    </row>
    <row r="24" spans="1:11" ht="12.75">
      <c r="A24" s="5">
        <v>0.00416666666666671</v>
      </c>
      <c r="B24" s="2">
        <v>0.502083333333333</v>
      </c>
      <c r="C24" s="3">
        <v>22</v>
      </c>
      <c r="D24" s="3">
        <v>2545</v>
      </c>
      <c r="E24" s="3">
        <v>2531</v>
      </c>
      <c r="F24" s="3">
        <v>2705</v>
      </c>
      <c r="G24" s="3">
        <v>2503</v>
      </c>
      <c r="H24" s="3">
        <v>2052</v>
      </c>
      <c r="I24" s="3">
        <v>2530</v>
      </c>
      <c r="J24" s="3">
        <v>34</v>
      </c>
      <c r="K24" s="3">
        <v>42</v>
      </c>
    </row>
    <row r="25" spans="1:11" ht="12.75">
      <c r="A25" s="5">
        <v>0.00416666666666665</v>
      </c>
      <c r="B25" s="2">
        <v>0.50625</v>
      </c>
      <c r="C25" s="3">
        <v>23</v>
      </c>
      <c r="D25" s="3">
        <v>2861</v>
      </c>
      <c r="E25" s="3">
        <v>2508</v>
      </c>
      <c r="F25" s="3">
        <v>2225</v>
      </c>
      <c r="G25" s="3">
        <v>3090</v>
      </c>
      <c r="H25" s="3">
        <v>3007</v>
      </c>
      <c r="I25" s="3">
        <v>2529</v>
      </c>
      <c r="J25" s="3">
        <v>22</v>
      </c>
      <c r="K25" s="3">
        <v>36</v>
      </c>
    </row>
    <row r="26" spans="1:11" ht="12.75">
      <c r="A26" s="5" t="s">
        <v>188</v>
      </c>
      <c r="B26" s="2">
        <v>0.546527777777778</v>
      </c>
      <c r="C26" s="3">
        <v>24</v>
      </c>
      <c r="D26" s="3">
        <v>2509</v>
      </c>
      <c r="E26" s="3">
        <v>2264</v>
      </c>
      <c r="F26" s="3">
        <v>2847</v>
      </c>
      <c r="G26" s="3">
        <v>93</v>
      </c>
      <c r="H26" s="3">
        <v>2177</v>
      </c>
      <c r="I26" s="3">
        <v>2062</v>
      </c>
      <c r="J26" s="3">
        <v>48</v>
      </c>
      <c r="K26" s="3">
        <v>34</v>
      </c>
    </row>
    <row r="27" spans="1:11" ht="12.75">
      <c r="A27" s="5">
        <v>0.00486111111111098</v>
      </c>
      <c r="B27" s="2">
        <v>0.551388888888889</v>
      </c>
      <c r="C27" s="3">
        <v>25</v>
      </c>
      <c r="D27" s="3">
        <v>2518</v>
      </c>
      <c r="E27" s="3">
        <v>2825</v>
      </c>
      <c r="F27" s="3">
        <v>2846</v>
      </c>
      <c r="G27" s="3">
        <v>2501</v>
      </c>
      <c r="H27" s="3">
        <v>2515</v>
      </c>
      <c r="I27" s="3">
        <v>2741</v>
      </c>
      <c r="J27" s="3">
        <v>81</v>
      </c>
      <c r="K27" s="3">
        <v>42</v>
      </c>
    </row>
    <row r="28" spans="1:11" ht="12.75">
      <c r="A28" s="5">
        <v>0.00555555555555565</v>
      </c>
      <c r="B28" s="2">
        <v>0.556944444444444</v>
      </c>
      <c r="C28" s="3">
        <v>26</v>
      </c>
      <c r="D28" s="3">
        <v>2502</v>
      </c>
      <c r="E28" s="3">
        <v>2480</v>
      </c>
      <c r="F28" s="3">
        <v>2532</v>
      </c>
      <c r="G28" s="3">
        <v>2450</v>
      </c>
      <c r="H28" s="3">
        <v>3082</v>
      </c>
      <c r="I28" s="3">
        <v>2227</v>
      </c>
      <c r="J28" s="3">
        <v>24</v>
      </c>
      <c r="K28" s="3">
        <v>65</v>
      </c>
    </row>
    <row r="29" spans="1:11" ht="12.75">
      <c r="A29" s="5">
        <v>0.00347222222222221</v>
      </c>
      <c r="B29" s="2">
        <v>0.560416666666667</v>
      </c>
      <c r="C29" s="3">
        <v>27</v>
      </c>
      <c r="D29" s="3">
        <v>2530</v>
      </c>
      <c r="E29" s="3">
        <v>2823</v>
      </c>
      <c r="F29" s="3">
        <v>2488</v>
      </c>
      <c r="G29" s="3">
        <v>3023</v>
      </c>
      <c r="H29" s="3">
        <v>2879</v>
      </c>
      <c r="I29" s="3">
        <v>2861</v>
      </c>
      <c r="J29" s="3">
        <v>32</v>
      </c>
      <c r="K29" s="3">
        <v>59</v>
      </c>
    </row>
    <row r="30" spans="1:11" ht="12.75">
      <c r="A30" s="5">
        <v>0.00416666666666665</v>
      </c>
      <c r="B30" s="2">
        <v>0.564583333333333</v>
      </c>
      <c r="C30" s="3">
        <v>28</v>
      </c>
      <c r="D30" s="3">
        <v>2498</v>
      </c>
      <c r="E30" s="3">
        <v>2225</v>
      </c>
      <c r="F30" s="3">
        <v>2545</v>
      </c>
      <c r="G30" s="3">
        <v>2574</v>
      </c>
      <c r="H30" s="3">
        <v>2826</v>
      </c>
      <c r="I30" s="3">
        <v>1714</v>
      </c>
      <c r="J30" s="3">
        <v>32</v>
      </c>
      <c r="K30" s="3">
        <v>96</v>
      </c>
    </row>
    <row r="31" spans="1:11" ht="12.75">
      <c r="A31" s="5">
        <v>0.00486111111111109</v>
      </c>
      <c r="B31" s="2">
        <v>0.569444444444444</v>
      </c>
      <c r="C31" s="3">
        <v>29</v>
      </c>
      <c r="D31" s="3">
        <v>2264</v>
      </c>
      <c r="E31" s="3">
        <v>2479</v>
      </c>
      <c r="F31" s="3">
        <v>2855</v>
      </c>
      <c r="G31" s="3">
        <v>3081</v>
      </c>
      <c r="H31" s="3">
        <v>2825</v>
      </c>
      <c r="I31" s="3">
        <v>2957</v>
      </c>
      <c r="J31" s="3">
        <v>64</v>
      </c>
      <c r="K31" s="3">
        <v>36</v>
      </c>
    </row>
    <row r="32" spans="1:11" ht="12.75">
      <c r="A32" s="5">
        <v>0.00416666666666676</v>
      </c>
      <c r="B32" s="2">
        <v>0.573611111111111</v>
      </c>
      <c r="C32" s="3">
        <v>30</v>
      </c>
      <c r="D32" s="3">
        <v>2989</v>
      </c>
      <c r="E32" s="3">
        <v>2502</v>
      </c>
      <c r="F32" s="3">
        <v>2509</v>
      </c>
      <c r="G32" s="3">
        <v>2518</v>
      </c>
      <c r="H32" s="3">
        <v>2705</v>
      </c>
      <c r="I32" s="3">
        <v>3007</v>
      </c>
      <c r="J32" s="3">
        <v>54</v>
      </c>
      <c r="K32" s="3">
        <v>40</v>
      </c>
    </row>
    <row r="33" spans="1:11" ht="12.75">
      <c r="A33" s="5">
        <v>0.0034722222222221</v>
      </c>
      <c r="B33" s="2">
        <v>0.577083333333333</v>
      </c>
      <c r="C33" s="3">
        <v>31</v>
      </c>
      <c r="D33" s="3">
        <v>3082</v>
      </c>
      <c r="E33" s="3">
        <v>2501</v>
      </c>
      <c r="F33" s="3">
        <v>2177</v>
      </c>
      <c r="G33" s="3">
        <v>2531</v>
      </c>
      <c r="H33" s="3">
        <v>2511</v>
      </c>
      <c r="I33" s="3">
        <v>2508</v>
      </c>
      <c r="J33" s="3">
        <v>42</v>
      </c>
      <c r="K33" s="3">
        <v>44</v>
      </c>
    </row>
    <row r="34" spans="1:11" ht="12.75">
      <c r="A34" s="5">
        <v>0.00416666666666676</v>
      </c>
      <c r="B34" s="2">
        <v>0.58125</v>
      </c>
      <c r="C34" s="3">
        <v>32</v>
      </c>
      <c r="D34" s="3">
        <v>1986</v>
      </c>
      <c r="E34" s="3">
        <v>2181</v>
      </c>
      <c r="F34" s="3">
        <v>2062</v>
      </c>
      <c r="G34" s="3">
        <v>2503</v>
      </c>
      <c r="H34" s="3">
        <v>2529</v>
      </c>
      <c r="I34" s="3">
        <v>2741</v>
      </c>
      <c r="J34" s="3">
        <v>40</v>
      </c>
      <c r="K34" s="3">
        <v>48</v>
      </c>
    </row>
    <row r="35" spans="1:11" ht="12.75">
      <c r="A35" s="5">
        <v>0.00416666666666665</v>
      </c>
      <c r="B35" s="2">
        <v>0.585416666666667</v>
      </c>
      <c r="C35" s="3">
        <v>33</v>
      </c>
      <c r="D35" s="3">
        <v>2847</v>
      </c>
      <c r="E35" s="3">
        <v>2450</v>
      </c>
      <c r="F35" s="3">
        <v>2845</v>
      </c>
      <c r="G35" s="3">
        <v>3090</v>
      </c>
      <c r="H35" s="3">
        <v>2846</v>
      </c>
      <c r="I35" s="3">
        <v>2561</v>
      </c>
      <c r="J35" s="3">
        <v>44</v>
      </c>
      <c r="K35" s="3">
        <v>44</v>
      </c>
    </row>
    <row r="36" spans="1:11" ht="12.75">
      <c r="A36" s="5">
        <v>0.00347222222222221</v>
      </c>
      <c r="B36" s="2">
        <v>0.588888888888889</v>
      </c>
      <c r="C36" s="3">
        <v>34</v>
      </c>
      <c r="D36" s="3">
        <v>93</v>
      </c>
      <c r="E36" s="3">
        <v>2470</v>
      </c>
      <c r="F36" s="3">
        <v>2500</v>
      </c>
      <c r="G36" s="3">
        <v>2515</v>
      </c>
      <c r="H36" s="3">
        <v>2987</v>
      </c>
      <c r="I36" s="3">
        <v>2052</v>
      </c>
      <c r="J36" s="3">
        <v>58</v>
      </c>
      <c r="K36" s="3">
        <v>58</v>
      </c>
    </row>
    <row r="37" spans="1:11" ht="12.75">
      <c r="A37" s="5">
        <v>0.00416666666666665</v>
      </c>
      <c r="B37" s="2">
        <v>0.593055555555556</v>
      </c>
      <c r="C37" s="3">
        <v>35</v>
      </c>
      <c r="D37" s="3">
        <v>2508</v>
      </c>
      <c r="E37" s="3">
        <v>2989</v>
      </c>
      <c r="F37" s="3">
        <v>2826</v>
      </c>
      <c r="G37" s="3">
        <v>2825</v>
      </c>
      <c r="H37" s="3">
        <v>2530</v>
      </c>
      <c r="I37" s="3">
        <v>2532</v>
      </c>
      <c r="J37" s="3">
        <v>52</v>
      </c>
      <c r="K37" s="3">
        <v>22</v>
      </c>
    </row>
    <row r="38" spans="1:11" ht="12.75">
      <c r="A38" s="5">
        <v>0.00416666666666665</v>
      </c>
      <c r="B38" s="2">
        <v>0.597222222222222</v>
      </c>
      <c r="C38" s="3">
        <v>36</v>
      </c>
      <c r="D38" s="3">
        <v>3023</v>
      </c>
      <c r="E38" s="3">
        <v>2264</v>
      </c>
      <c r="F38" s="3">
        <v>2529</v>
      </c>
      <c r="G38" s="3">
        <v>3007</v>
      </c>
      <c r="H38" s="3">
        <v>2545</v>
      </c>
      <c r="I38" s="3">
        <v>2574</v>
      </c>
      <c r="J38" s="3">
        <v>66</v>
      </c>
      <c r="K38" s="3">
        <v>88</v>
      </c>
    </row>
    <row r="39" spans="1:11" ht="12.75">
      <c r="A39" s="5">
        <v>0.00416666666666665</v>
      </c>
      <c r="B39" s="2">
        <v>0.601388888888889</v>
      </c>
      <c r="C39" s="3">
        <v>37</v>
      </c>
      <c r="D39" s="3">
        <v>2181</v>
      </c>
      <c r="E39" s="3">
        <v>2518</v>
      </c>
      <c r="F39" s="3">
        <v>2450</v>
      </c>
      <c r="G39" s="3">
        <v>2225</v>
      </c>
      <c r="H39" s="3">
        <v>2879</v>
      </c>
      <c r="I39" s="3">
        <v>2227</v>
      </c>
      <c r="J39" s="3">
        <v>62</v>
      </c>
      <c r="K39" s="3">
        <v>44</v>
      </c>
    </row>
    <row r="40" spans="1:11" ht="12.75">
      <c r="A40" s="5">
        <v>0.00347222222222232</v>
      </c>
      <c r="B40" s="2">
        <v>0.604861111111111</v>
      </c>
      <c r="C40" s="3">
        <v>38</v>
      </c>
      <c r="D40" s="3">
        <v>3082</v>
      </c>
      <c r="E40" s="3">
        <v>2987</v>
      </c>
      <c r="F40" s="3">
        <v>2846</v>
      </c>
      <c r="G40" s="3">
        <v>2855</v>
      </c>
      <c r="H40" s="3">
        <v>1986</v>
      </c>
      <c r="I40" s="3">
        <v>2488</v>
      </c>
      <c r="J40" s="3">
        <v>58</v>
      </c>
      <c r="K40" s="3">
        <v>55</v>
      </c>
    </row>
    <row r="41" spans="1:11" ht="12.75">
      <c r="A41" s="5">
        <v>0.00416666666666665</v>
      </c>
      <c r="B41" s="2">
        <v>0.609027777777778</v>
      </c>
      <c r="C41" s="3">
        <v>39</v>
      </c>
      <c r="D41" s="3">
        <v>3090</v>
      </c>
      <c r="E41" s="3">
        <v>2480</v>
      </c>
      <c r="F41" s="3">
        <v>2861</v>
      </c>
      <c r="G41" s="3">
        <v>2479</v>
      </c>
      <c r="H41" s="3">
        <v>93</v>
      </c>
      <c r="I41" s="3">
        <v>2052</v>
      </c>
      <c r="J41" s="3">
        <v>46</v>
      </c>
      <c r="K41" s="3">
        <v>48</v>
      </c>
    </row>
    <row r="42" spans="1:11" ht="12.75">
      <c r="A42" s="5">
        <v>0.00416666666666665</v>
      </c>
      <c r="B42" s="2">
        <v>0.613194444444444</v>
      </c>
      <c r="C42" s="3">
        <v>40</v>
      </c>
      <c r="D42" s="3">
        <v>2470</v>
      </c>
      <c r="E42" s="3">
        <v>2741</v>
      </c>
      <c r="F42" s="3">
        <v>2845</v>
      </c>
      <c r="G42" s="3">
        <v>2823</v>
      </c>
      <c r="H42" s="3">
        <v>2498</v>
      </c>
      <c r="I42" s="3">
        <v>2509</v>
      </c>
      <c r="J42" s="3">
        <v>50</v>
      </c>
      <c r="K42" s="3">
        <v>40</v>
      </c>
    </row>
    <row r="43" spans="1:11" ht="12.75">
      <c r="A43" s="5">
        <v>0.00555555555555553</v>
      </c>
      <c r="B43" s="2">
        <v>0.61875</v>
      </c>
      <c r="C43" s="3">
        <v>41</v>
      </c>
      <c r="D43" s="3">
        <v>2177</v>
      </c>
      <c r="E43" s="3">
        <v>2503</v>
      </c>
      <c r="F43" s="3">
        <v>2502</v>
      </c>
      <c r="G43" s="3">
        <v>2561</v>
      </c>
      <c r="H43" s="3">
        <v>1714</v>
      </c>
      <c r="I43" s="3">
        <v>2515</v>
      </c>
      <c r="J43" s="3">
        <v>34</v>
      </c>
      <c r="K43" s="3">
        <v>54</v>
      </c>
    </row>
    <row r="44" spans="1:11" ht="12.75">
      <c r="A44" s="5">
        <v>0.00486111111111109</v>
      </c>
      <c r="B44" s="2">
        <v>0.623611111111111</v>
      </c>
      <c r="C44" s="3">
        <v>42</v>
      </c>
      <c r="D44" s="3">
        <v>2531</v>
      </c>
      <c r="E44" s="3">
        <v>2501</v>
      </c>
      <c r="F44" s="3">
        <v>2500</v>
      </c>
      <c r="G44" s="3">
        <v>2705</v>
      </c>
      <c r="H44" s="3">
        <v>3081</v>
      </c>
      <c r="I44" s="3">
        <v>2847</v>
      </c>
      <c r="J44" s="3">
        <v>67</v>
      </c>
      <c r="K44" s="3">
        <v>28</v>
      </c>
    </row>
    <row r="45" spans="1:11" ht="12.75">
      <c r="A45" s="5">
        <v>0.00486111111111109</v>
      </c>
      <c r="B45" s="2">
        <v>0.628472222222222</v>
      </c>
      <c r="C45" s="3">
        <v>43</v>
      </c>
      <c r="D45" s="3">
        <v>2511</v>
      </c>
      <c r="E45" s="3">
        <v>2957</v>
      </c>
      <c r="F45" s="3">
        <v>2227</v>
      </c>
      <c r="G45" s="3">
        <v>2062</v>
      </c>
      <c r="H45" s="3">
        <v>2861</v>
      </c>
      <c r="I45" s="3">
        <v>2545</v>
      </c>
      <c r="J45" s="3">
        <v>60</v>
      </c>
      <c r="K45" s="3">
        <v>43</v>
      </c>
    </row>
    <row r="46" spans="1:11" ht="12.75">
      <c r="A46" s="5">
        <v>0.00416666666666665</v>
      </c>
      <c r="B46" s="2">
        <v>0.632638888888889</v>
      </c>
      <c r="C46" s="3">
        <v>44</v>
      </c>
      <c r="D46" s="3">
        <v>2518</v>
      </c>
      <c r="E46" s="3">
        <v>2052</v>
      </c>
      <c r="F46" s="3">
        <v>3082</v>
      </c>
      <c r="G46" s="3">
        <v>2498</v>
      </c>
      <c r="H46" s="3">
        <v>2529</v>
      </c>
      <c r="I46" s="3">
        <v>2574</v>
      </c>
      <c r="J46" s="3">
        <v>46</v>
      </c>
      <c r="K46" s="3">
        <v>73</v>
      </c>
    </row>
    <row r="47" spans="1:11" ht="12.75">
      <c r="A47" s="5">
        <v>0.00416666666666665</v>
      </c>
      <c r="B47" s="2">
        <v>0.636805555555555</v>
      </c>
      <c r="C47" s="3">
        <v>45</v>
      </c>
      <c r="D47" s="3">
        <v>2989</v>
      </c>
      <c r="E47" s="3">
        <v>2879</v>
      </c>
      <c r="F47" s="3">
        <v>2503</v>
      </c>
      <c r="G47" s="3">
        <v>2225</v>
      </c>
      <c r="H47" s="3">
        <v>2479</v>
      </c>
      <c r="I47" s="3">
        <v>2846</v>
      </c>
      <c r="J47" s="3">
        <v>26</v>
      </c>
      <c r="K47" s="3">
        <v>32</v>
      </c>
    </row>
    <row r="48" spans="1:11" ht="12.75">
      <c r="A48" s="5">
        <v>0.0048611111111112</v>
      </c>
      <c r="B48" s="2">
        <v>0.641666666666667</v>
      </c>
      <c r="C48" s="3">
        <v>46</v>
      </c>
      <c r="D48" s="3">
        <v>2500</v>
      </c>
      <c r="E48" s="3">
        <v>2530</v>
      </c>
      <c r="F48" s="3">
        <v>2508</v>
      </c>
      <c r="G48" s="3">
        <v>2264</v>
      </c>
      <c r="H48" s="3">
        <v>2480</v>
      </c>
      <c r="I48" s="3">
        <v>2741</v>
      </c>
      <c r="J48" s="3">
        <v>42</v>
      </c>
      <c r="K48" s="3">
        <v>93</v>
      </c>
    </row>
    <row r="49" spans="1:11" ht="12.75">
      <c r="A49" s="5">
        <v>0.00416666666666665</v>
      </c>
      <c r="B49" s="2">
        <v>0.645833333333333</v>
      </c>
      <c r="C49" s="3">
        <v>47</v>
      </c>
      <c r="D49" s="3">
        <v>93</v>
      </c>
      <c r="E49" s="3">
        <v>2825</v>
      </c>
      <c r="F49" s="3">
        <v>2561</v>
      </c>
      <c r="G49" s="3">
        <v>2181</v>
      </c>
      <c r="H49" s="3">
        <v>2705</v>
      </c>
      <c r="I49" s="3">
        <v>2511</v>
      </c>
      <c r="J49" s="3">
        <v>65</v>
      </c>
      <c r="K49" s="3">
        <v>38</v>
      </c>
    </row>
    <row r="50" spans="1:11" ht="12.75">
      <c r="A50" s="5">
        <v>0.00416666666666665</v>
      </c>
      <c r="B50" s="2">
        <v>0.65</v>
      </c>
      <c r="C50" s="3">
        <v>48</v>
      </c>
      <c r="D50" s="3">
        <v>2450</v>
      </c>
      <c r="E50" s="3">
        <v>3081</v>
      </c>
      <c r="F50" s="3">
        <v>2855</v>
      </c>
      <c r="G50" s="3">
        <v>2823</v>
      </c>
      <c r="H50" s="3">
        <v>2177</v>
      </c>
      <c r="I50" s="3">
        <v>2470</v>
      </c>
      <c r="J50" s="3">
        <v>54</v>
      </c>
      <c r="K50" s="3">
        <v>60</v>
      </c>
    </row>
    <row r="51" spans="1:11" ht="12.75">
      <c r="A51" s="5">
        <v>0.00416666666666665</v>
      </c>
      <c r="B51" s="2">
        <v>0.654166666666667</v>
      </c>
      <c r="C51" s="3">
        <v>49</v>
      </c>
      <c r="D51" s="3">
        <v>2502</v>
      </c>
      <c r="E51" s="3">
        <v>2987</v>
      </c>
      <c r="F51" s="3">
        <v>2826</v>
      </c>
      <c r="G51" s="3">
        <v>3023</v>
      </c>
      <c r="H51" s="3">
        <v>2062</v>
      </c>
      <c r="I51" s="3">
        <v>2501</v>
      </c>
      <c r="J51" s="3">
        <v>68</v>
      </c>
      <c r="K51" s="3">
        <v>54</v>
      </c>
    </row>
    <row r="52" spans="1:11" ht="12.75">
      <c r="A52" s="5">
        <v>0.00416666666666665</v>
      </c>
      <c r="B52" s="2">
        <v>0.658333333333333</v>
      </c>
      <c r="C52" s="3">
        <v>50</v>
      </c>
      <c r="D52" s="3">
        <v>2509</v>
      </c>
      <c r="E52" s="3">
        <v>1714</v>
      </c>
      <c r="F52" s="3">
        <v>2488</v>
      </c>
      <c r="G52" s="3">
        <v>2847</v>
      </c>
      <c r="H52" s="3">
        <v>2532</v>
      </c>
      <c r="I52" s="3">
        <v>3090</v>
      </c>
      <c r="J52" s="3">
        <v>46</v>
      </c>
      <c r="K52" s="3">
        <v>42</v>
      </c>
    </row>
    <row r="53" spans="1:11" ht="12.75">
      <c r="A53" s="5">
        <v>0.00555555555555553</v>
      </c>
      <c r="B53" s="2">
        <v>0.663888888888889</v>
      </c>
      <c r="C53" s="3">
        <v>51</v>
      </c>
      <c r="D53" s="3">
        <v>1986</v>
      </c>
      <c r="E53" s="3">
        <v>2515</v>
      </c>
      <c r="F53" s="3">
        <v>2531</v>
      </c>
      <c r="G53" s="3">
        <v>3007</v>
      </c>
      <c r="H53" s="3">
        <v>2845</v>
      </c>
      <c r="I53" s="3">
        <v>2957</v>
      </c>
      <c r="J53" s="3">
        <v>77</v>
      </c>
      <c r="K53" s="3">
        <v>48</v>
      </c>
    </row>
    <row r="54" spans="1:11" ht="12.75">
      <c r="A54" s="5">
        <v>0.00416666666666676</v>
      </c>
      <c r="B54" s="2">
        <v>0.668055555555556</v>
      </c>
      <c r="C54" s="3">
        <v>52</v>
      </c>
      <c r="D54" s="3">
        <v>2508</v>
      </c>
      <c r="E54" s="3">
        <v>2503</v>
      </c>
      <c r="F54" s="3">
        <v>2480</v>
      </c>
      <c r="G54" s="3">
        <v>2511</v>
      </c>
      <c r="H54" s="3">
        <v>2518</v>
      </c>
      <c r="I54" s="3">
        <v>2470</v>
      </c>
      <c r="J54" s="3">
        <v>36</v>
      </c>
      <c r="K54" s="3">
        <v>50</v>
      </c>
    </row>
    <row r="55" spans="1:11" ht="12.75">
      <c r="A55" s="5">
        <v>0.00486111111111098</v>
      </c>
      <c r="B55" s="2">
        <v>0.672916666666667</v>
      </c>
      <c r="C55" s="3">
        <v>53</v>
      </c>
      <c r="D55" s="3">
        <v>2741</v>
      </c>
      <c r="E55" s="3">
        <v>2989</v>
      </c>
      <c r="F55" s="3">
        <v>2498</v>
      </c>
      <c r="G55" s="3">
        <v>2529</v>
      </c>
      <c r="H55" s="3">
        <v>3081</v>
      </c>
      <c r="I55" s="3">
        <v>2561</v>
      </c>
      <c r="J55" s="3">
        <v>60</v>
      </c>
      <c r="K55" s="3">
        <v>6</v>
      </c>
    </row>
    <row r="56" spans="1:11" ht="12.75">
      <c r="A56" s="5">
        <v>0.00486111111111109</v>
      </c>
      <c r="B56" s="2">
        <v>0.677777777777778</v>
      </c>
      <c r="C56" s="3">
        <v>54</v>
      </c>
      <c r="D56" s="3">
        <v>2530</v>
      </c>
      <c r="E56" s="3">
        <v>2062</v>
      </c>
      <c r="F56" s="3">
        <v>2855</v>
      </c>
      <c r="G56" s="3">
        <v>2450</v>
      </c>
      <c r="H56" s="3">
        <v>2225</v>
      </c>
      <c r="I56" s="3">
        <v>2488</v>
      </c>
      <c r="J56" s="3">
        <v>59</v>
      </c>
      <c r="K56" s="3">
        <v>70</v>
      </c>
    </row>
    <row r="57" spans="1:11" ht="12.75">
      <c r="A57" s="5">
        <v>0.00416666666666676</v>
      </c>
      <c r="B57" s="2">
        <v>0.681944444444444</v>
      </c>
      <c r="C57" s="3">
        <v>55</v>
      </c>
      <c r="D57" s="3">
        <v>2826</v>
      </c>
      <c r="E57" s="3">
        <v>2479</v>
      </c>
      <c r="F57" s="3">
        <v>2181</v>
      </c>
      <c r="G57" s="3">
        <v>2509</v>
      </c>
      <c r="H57" s="3">
        <v>2515</v>
      </c>
      <c r="I57" s="3">
        <v>3082</v>
      </c>
      <c r="J57" s="3">
        <v>44</v>
      </c>
      <c r="K57" s="3">
        <v>42</v>
      </c>
    </row>
    <row r="58" spans="1:11" ht="12.75">
      <c r="A58" s="5">
        <v>0.00416666666666654</v>
      </c>
      <c r="B58" s="2">
        <v>0.686111111111111</v>
      </c>
      <c r="C58" s="3">
        <v>56</v>
      </c>
      <c r="D58" s="3">
        <v>2705</v>
      </c>
      <c r="E58" s="3">
        <v>2845</v>
      </c>
      <c r="F58" s="3">
        <v>2227</v>
      </c>
      <c r="G58" s="3">
        <v>2264</v>
      </c>
      <c r="H58" s="3">
        <v>3007</v>
      </c>
      <c r="I58" s="3">
        <v>1714</v>
      </c>
      <c r="J58" s="3">
        <v>34</v>
      </c>
      <c r="K58" s="3">
        <v>65</v>
      </c>
    </row>
    <row r="59" spans="1:11" ht="12.75">
      <c r="A59" s="7">
        <v>0.00529835390946502</v>
      </c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5"/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5" t="s">
        <v>116</v>
      </c>
      <c r="B61" s="2">
        <v>0.386111111111111</v>
      </c>
      <c r="C61" s="3">
        <v>57</v>
      </c>
      <c r="D61" s="3">
        <v>2861</v>
      </c>
      <c r="E61" s="3">
        <v>2825</v>
      </c>
      <c r="F61" s="3">
        <v>2574</v>
      </c>
      <c r="G61" s="3">
        <v>2531</v>
      </c>
      <c r="H61" s="3">
        <v>2177</v>
      </c>
      <c r="I61" s="3">
        <v>2987</v>
      </c>
      <c r="J61" s="3">
        <v>50</v>
      </c>
      <c r="K61" s="3">
        <v>30</v>
      </c>
    </row>
    <row r="62" spans="1:11" ht="12.75">
      <c r="A62" s="5">
        <v>0.00416666666666665</v>
      </c>
      <c r="B62" s="2">
        <v>0.390277777777778</v>
      </c>
      <c r="C62" s="3">
        <v>58</v>
      </c>
      <c r="D62" s="3">
        <v>3090</v>
      </c>
      <c r="E62" s="3">
        <v>2823</v>
      </c>
      <c r="F62" s="3">
        <v>2500</v>
      </c>
      <c r="G62" s="3">
        <v>1986</v>
      </c>
      <c r="H62" s="3">
        <v>2502</v>
      </c>
      <c r="I62" s="3">
        <v>2545</v>
      </c>
      <c r="J62" s="3">
        <v>34</v>
      </c>
      <c r="K62" s="3">
        <v>45</v>
      </c>
    </row>
    <row r="63" spans="1:11" ht="12.75">
      <c r="A63" s="5">
        <v>0.00416666666666665</v>
      </c>
      <c r="B63" s="2">
        <v>0.394444444444444</v>
      </c>
      <c r="C63" s="3">
        <v>59</v>
      </c>
      <c r="D63" s="3">
        <v>2532</v>
      </c>
      <c r="E63" s="3">
        <v>2879</v>
      </c>
      <c r="F63" s="3">
        <v>2957</v>
      </c>
      <c r="G63" s="3">
        <v>2501</v>
      </c>
      <c r="H63" s="3">
        <v>2847</v>
      </c>
      <c r="I63" s="3">
        <v>93</v>
      </c>
      <c r="J63" s="3">
        <v>56</v>
      </c>
      <c r="K63" s="3">
        <v>34</v>
      </c>
    </row>
    <row r="64" spans="1:11" ht="12.75">
      <c r="A64" s="5">
        <v>0.00555555555555559</v>
      </c>
      <c r="B64" s="2">
        <v>0.4</v>
      </c>
      <c r="C64" s="3">
        <v>60</v>
      </c>
      <c r="D64" s="3">
        <v>3023</v>
      </c>
      <c r="E64" s="3">
        <v>2052</v>
      </c>
      <c r="F64" s="3">
        <v>2509</v>
      </c>
      <c r="G64" s="3">
        <v>2846</v>
      </c>
      <c r="H64" s="3">
        <v>2227</v>
      </c>
      <c r="I64" s="3">
        <v>2508</v>
      </c>
      <c r="J64" s="3">
        <v>56</v>
      </c>
      <c r="K64" s="3">
        <v>24</v>
      </c>
    </row>
    <row r="65" spans="1:11" ht="12.75">
      <c r="A65" s="5">
        <v>0.00486111111111109</v>
      </c>
      <c r="B65" s="2">
        <v>0.404861111111111</v>
      </c>
      <c r="C65" s="3">
        <v>61</v>
      </c>
      <c r="D65" s="3">
        <v>3007</v>
      </c>
      <c r="E65" s="3">
        <v>3081</v>
      </c>
      <c r="F65" s="3">
        <v>2480</v>
      </c>
      <c r="G65" s="3">
        <v>2561</v>
      </c>
      <c r="H65" s="3">
        <v>2987</v>
      </c>
      <c r="I65" s="3">
        <v>2062</v>
      </c>
      <c r="J65" s="3">
        <v>48</v>
      </c>
      <c r="K65" s="3">
        <v>45</v>
      </c>
    </row>
    <row r="66" spans="1:11" ht="12.75">
      <c r="A66" s="5">
        <v>0.00416666666666665</v>
      </c>
      <c r="B66" s="2">
        <v>0.409027777777778</v>
      </c>
      <c r="C66" s="3">
        <v>62</v>
      </c>
      <c r="D66" s="3">
        <v>2861</v>
      </c>
      <c r="E66" s="3">
        <v>2503</v>
      </c>
      <c r="F66" s="3">
        <v>2705</v>
      </c>
      <c r="G66" s="3">
        <v>2498</v>
      </c>
      <c r="H66" s="3">
        <v>2450</v>
      </c>
      <c r="I66" s="3">
        <v>2826</v>
      </c>
      <c r="J66" s="3">
        <v>38</v>
      </c>
      <c r="K66" s="3">
        <v>52</v>
      </c>
    </row>
    <row r="67" spans="1:11" ht="12.75">
      <c r="A67" s="5">
        <v>0.00486111111111115</v>
      </c>
      <c r="B67" s="2">
        <v>0.413888888888889</v>
      </c>
      <c r="C67" s="3">
        <v>63</v>
      </c>
      <c r="D67" s="3">
        <v>2225</v>
      </c>
      <c r="E67" s="3">
        <v>2989</v>
      </c>
      <c r="F67" s="3">
        <v>2574</v>
      </c>
      <c r="G67" s="3">
        <v>2500</v>
      </c>
      <c r="H67" s="3">
        <v>2847</v>
      </c>
      <c r="I67" s="3">
        <v>2957</v>
      </c>
      <c r="J67" s="3">
        <v>72</v>
      </c>
      <c r="K67" s="3">
        <v>50</v>
      </c>
    </row>
    <row r="68" spans="1:11" ht="12.75">
      <c r="A68" s="5">
        <v>0.00486111111111109</v>
      </c>
      <c r="B68" s="2">
        <v>0.41875</v>
      </c>
      <c r="C68" s="3">
        <v>64</v>
      </c>
      <c r="D68" s="3">
        <v>1714</v>
      </c>
      <c r="E68" s="3">
        <v>2530</v>
      </c>
      <c r="F68" s="3">
        <v>1986</v>
      </c>
      <c r="G68" s="3">
        <v>2501</v>
      </c>
      <c r="H68" s="3">
        <v>2479</v>
      </c>
      <c r="I68" s="3">
        <v>2518</v>
      </c>
      <c r="J68" s="3">
        <v>77</v>
      </c>
      <c r="K68" s="3">
        <v>16</v>
      </c>
    </row>
    <row r="69" spans="1:11" ht="12.75">
      <c r="A69" s="5">
        <v>0.00416666666666665</v>
      </c>
      <c r="B69" s="2">
        <v>0.422916666666667</v>
      </c>
      <c r="C69" s="3">
        <v>65</v>
      </c>
      <c r="D69" s="3">
        <v>2177</v>
      </c>
      <c r="E69" s="3">
        <v>2879</v>
      </c>
      <c r="F69" s="3">
        <v>2825</v>
      </c>
      <c r="G69" s="3">
        <v>2845</v>
      </c>
      <c r="H69" s="3">
        <v>2545</v>
      </c>
      <c r="I69" s="3">
        <v>3082</v>
      </c>
      <c r="J69" s="3">
        <v>56</v>
      </c>
      <c r="K69" s="3">
        <v>24</v>
      </c>
    </row>
    <row r="70" spans="1:11" ht="12.75">
      <c r="A70" s="5">
        <v>0.00555555555555553</v>
      </c>
      <c r="B70" s="2">
        <v>0.428472222222222</v>
      </c>
      <c r="C70" s="3">
        <v>66</v>
      </c>
      <c r="D70" s="3">
        <v>2470</v>
      </c>
      <c r="E70" s="3">
        <v>2052</v>
      </c>
      <c r="F70" s="3">
        <v>2488</v>
      </c>
      <c r="G70" s="3">
        <v>2181</v>
      </c>
      <c r="H70" s="3">
        <v>2502</v>
      </c>
      <c r="I70" s="3">
        <v>2264</v>
      </c>
      <c r="J70" s="3">
        <v>44</v>
      </c>
      <c r="K70" s="3">
        <v>52</v>
      </c>
    </row>
    <row r="71" spans="1:11" ht="12.75">
      <c r="A71" s="5">
        <v>0.00486111111111115</v>
      </c>
      <c r="B71" s="2">
        <v>0.433333333333333</v>
      </c>
      <c r="C71" s="3">
        <v>67</v>
      </c>
      <c r="D71" s="3">
        <v>2531</v>
      </c>
      <c r="E71" s="3">
        <v>2846</v>
      </c>
      <c r="F71" s="3">
        <v>2529</v>
      </c>
      <c r="G71" s="3">
        <v>2532</v>
      </c>
      <c r="H71" s="3">
        <v>2823</v>
      </c>
      <c r="I71" s="3">
        <v>93</v>
      </c>
      <c r="J71" s="3">
        <v>54</v>
      </c>
      <c r="K71" s="3">
        <v>50</v>
      </c>
    </row>
    <row r="72" spans="1:11" ht="12.75">
      <c r="A72" s="5">
        <v>0.00486111111111115</v>
      </c>
      <c r="B72" s="2">
        <v>0.438194444444444</v>
      </c>
      <c r="C72" s="3">
        <v>68</v>
      </c>
      <c r="D72" s="3">
        <v>2515</v>
      </c>
      <c r="E72" s="3">
        <v>3090</v>
      </c>
      <c r="F72" s="3">
        <v>2855</v>
      </c>
      <c r="G72" s="3">
        <v>3023</v>
      </c>
      <c r="H72" s="3">
        <v>2511</v>
      </c>
      <c r="I72" s="3">
        <v>2741</v>
      </c>
      <c r="J72" s="3">
        <v>50</v>
      </c>
      <c r="K72" s="3">
        <v>48</v>
      </c>
    </row>
    <row r="73" spans="1:11" ht="12.75">
      <c r="A73" s="5">
        <v>0.00624999999999992</v>
      </c>
      <c r="B73" s="2">
        <v>0.444444444444444</v>
      </c>
      <c r="C73" s="3">
        <v>69</v>
      </c>
      <c r="D73" s="3">
        <v>2561</v>
      </c>
      <c r="E73" s="3">
        <v>2500</v>
      </c>
      <c r="F73" s="3">
        <v>2879</v>
      </c>
      <c r="G73" s="3">
        <v>2509</v>
      </c>
      <c r="H73" s="3">
        <v>2825</v>
      </c>
      <c r="I73" s="3">
        <v>2062</v>
      </c>
      <c r="J73" s="3">
        <v>8</v>
      </c>
      <c r="K73" s="3">
        <v>57</v>
      </c>
    </row>
    <row r="74" spans="1:11" ht="12.75">
      <c r="A74" s="5">
        <v>0.00625000000000003</v>
      </c>
      <c r="B74" s="2">
        <v>0.450694444444444</v>
      </c>
      <c r="C74" s="3">
        <v>70</v>
      </c>
      <c r="D74" s="3">
        <v>2488</v>
      </c>
      <c r="E74" s="3">
        <v>2826</v>
      </c>
      <c r="F74" s="3">
        <v>3007</v>
      </c>
      <c r="G74" s="3">
        <v>2989</v>
      </c>
      <c r="H74" s="3">
        <v>2177</v>
      </c>
      <c r="I74" s="3">
        <v>2518</v>
      </c>
      <c r="J74" s="3">
        <v>52</v>
      </c>
      <c r="K74" s="3">
        <v>50</v>
      </c>
    </row>
    <row r="75" spans="1:11" ht="12.75">
      <c r="A75" s="5">
        <v>0.00486111111111109</v>
      </c>
      <c r="B75" s="2">
        <v>0.455555555555556</v>
      </c>
      <c r="C75" s="3">
        <v>71</v>
      </c>
      <c r="D75" s="3">
        <v>2845</v>
      </c>
      <c r="E75" s="3">
        <v>2574</v>
      </c>
      <c r="F75" s="3">
        <v>2846</v>
      </c>
      <c r="G75" s="3">
        <v>2530</v>
      </c>
      <c r="H75" s="3">
        <v>2227</v>
      </c>
      <c r="I75" s="3">
        <v>2480</v>
      </c>
      <c r="J75" s="3">
        <v>73</v>
      </c>
      <c r="K75" s="3">
        <v>50</v>
      </c>
    </row>
    <row r="76" spans="1:11" ht="12.75">
      <c r="A76" s="5">
        <v>0.00625000000000003</v>
      </c>
      <c r="B76" s="2">
        <v>0.461805555555556</v>
      </c>
      <c r="C76" s="3">
        <v>72</v>
      </c>
      <c r="D76" s="3">
        <v>2847</v>
      </c>
      <c r="E76" s="3">
        <v>2531</v>
      </c>
      <c r="F76" s="3">
        <v>2741</v>
      </c>
      <c r="G76" s="3">
        <v>2545</v>
      </c>
      <c r="H76" s="3">
        <v>2470</v>
      </c>
      <c r="I76" s="3">
        <v>2479</v>
      </c>
      <c r="J76" s="3">
        <v>102</v>
      </c>
      <c r="K76" s="3">
        <v>26</v>
      </c>
    </row>
    <row r="77" spans="1:11" ht="12.75">
      <c r="A77" s="5">
        <v>0.00486111111111104</v>
      </c>
      <c r="B77" s="2">
        <v>0.466666666666667</v>
      </c>
      <c r="C77" s="3">
        <v>73</v>
      </c>
      <c r="D77" s="3">
        <v>2264</v>
      </c>
      <c r="E77" s="3">
        <v>2498</v>
      </c>
      <c r="F77" s="3">
        <v>2515</v>
      </c>
      <c r="G77" s="3">
        <v>2501</v>
      </c>
      <c r="H77" s="3">
        <v>2987</v>
      </c>
      <c r="I77" s="3">
        <v>2450</v>
      </c>
      <c r="J77" s="3">
        <v>77</v>
      </c>
      <c r="K77" s="3">
        <v>61</v>
      </c>
    </row>
    <row r="78" spans="1:11" ht="12.75">
      <c r="A78" s="5">
        <v>0.00555555555555565</v>
      </c>
      <c r="B78" s="2">
        <v>0.472222222222222</v>
      </c>
      <c r="C78" s="3">
        <v>74</v>
      </c>
      <c r="D78" s="3">
        <v>3082</v>
      </c>
      <c r="E78" s="3">
        <v>2181</v>
      </c>
      <c r="F78" s="3">
        <v>2503</v>
      </c>
      <c r="G78" s="3">
        <v>3023</v>
      </c>
      <c r="H78" s="3">
        <v>3081</v>
      </c>
      <c r="I78" s="3">
        <v>3090</v>
      </c>
      <c r="J78" s="3">
        <v>24</v>
      </c>
      <c r="K78" s="3">
        <v>36</v>
      </c>
    </row>
    <row r="79" spans="1:11" ht="12.75">
      <c r="A79" s="5">
        <v>0.00486111111111104</v>
      </c>
      <c r="B79" s="2">
        <v>0.477083333333333</v>
      </c>
      <c r="C79" s="3">
        <v>75</v>
      </c>
      <c r="D79" s="3">
        <v>2052</v>
      </c>
      <c r="E79" s="3">
        <v>2532</v>
      </c>
      <c r="F79" s="3">
        <v>2511</v>
      </c>
      <c r="G79" s="3">
        <v>1986</v>
      </c>
      <c r="H79" s="3">
        <v>2225</v>
      </c>
      <c r="I79" s="3">
        <v>2823</v>
      </c>
      <c r="J79" s="3">
        <v>33</v>
      </c>
      <c r="K79" s="3">
        <v>61</v>
      </c>
    </row>
    <row r="80" spans="1:11" ht="12.75">
      <c r="A80" s="5">
        <v>0.00486111111111115</v>
      </c>
      <c r="B80" s="2">
        <v>0.481944444444444</v>
      </c>
      <c r="C80" s="3">
        <v>76</v>
      </c>
      <c r="D80" s="3">
        <v>2508</v>
      </c>
      <c r="E80" s="3">
        <v>2502</v>
      </c>
      <c r="F80" s="3">
        <v>1714</v>
      </c>
      <c r="G80" s="3">
        <v>2861</v>
      </c>
      <c r="H80" s="3">
        <v>93</v>
      </c>
      <c r="I80" s="3">
        <v>2855</v>
      </c>
      <c r="J80" s="3">
        <v>80</v>
      </c>
      <c r="K80" s="3">
        <v>97</v>
      </c>
    </row>
    <row r="81" spans="1:11" ht="12.75">
      <c r="A81" s="5">
        <v>0.00486111111111109</v>
      </c>
      <c r="B81" s="2">
        <v>0.486805555555556</v>
      </c>
      <c r="C81" s="3">
        <v>77</v>
      </c>
      <c r="D81" s="3">
        <v>2957</v>
      </c>
      <c r="E81" s="3">
        <v>2705</v>
      </c>
      <c r="F81" s="3">
        <v>2488</v>
      </c>
      <c r="G81" s="3">
        <v>2529</v>
      </c>
      <c r="H81" s="3">
        <v>2845</v>
      </c>
      <c r="I81" s="3">
        <v>2480</v>
      </c>
      <c r="J81" s="3">
        <v>30</v>
      </c>
      <c r="K81" s="3">
        <v>30</v>
      </c>
    </row>
    <row r="82" spans="1:11" ht="12.75">
      <c r="A82" s="7">
        <v>0.00503472222222222</v>
      </c>
      <c r="B82" s="6"/>
      <c r="C82" s="6"/>
      <c r="D82" s="6"/>
      <c r="E82" s="6"/>
      <c r="F82" s="6"/>
      <c r="G82" s="6"/>
      <c r="H82" t="s">
        <v>104</v>
      </c>
      <c r="J82">
        <f>SUM(J3:J81)</f>
        <v>3978</v>
      </c>
      <c r="K82">
        <f>SUM(K3:K81)</f>
        <v>3664</v>
      </c>
    </row>
    <row r="83" spans="1:11" ht="12.75">
      <c r="A83" s="5"/>
      <c r="B83" s="6"/>
      <c r="C83" s="6"/>
      <c r="D83" s="6"/>
      <c r="E83" s="6"/>
      <c r="F83" s="6"/>
      <c r="G83" s="6"/>
      <c r="H83" t="s">
        <v>105</v>
      </c>
      <c r="K83">
        <f>(J82+K82)/C81/2</f>
        <v>49.62337662337662</v>
      </c>
    </row>
    <row r="84" spans="1:11" ht="12.75">
      <c r="A84" s="7">
        <v>0.0052271021021021</v>
      </c>
      <c r="B84" s="37" t="s">
        <v>14</v>
      </c>
      <c r="C84" s="37"/>
      <c r="D84" s="6"/>
      <c r="E84" s="6"/>
      <c r="F84" s="6"/>
      <c r="G84" s="6"/>
      <c r="H84" s="6"/>
      <c r="I84" s="6"/>
      <c r="J84" s="6"/>
      <c r="K84" s="6"/>
    </row>
    <row r="90" spans="1:11" ht="12.75">
      <c r="A90" s="36" t="s">
        <v>157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21" t="s">
        <v>153</v>
      </c>
      <c r="B91" s="21" t="s">
        <v>158</v>
      </c>
      <c r="C91" s="21" t="s">
        <v>154</v>
      </c>
      <c r="D91" s="21" t="s">
        <v>6</v>
      </c>
      <c r="E91" s="21" t="s">
        <v>7</v>
      </c>
      <c r="F91" s="21" t="s">
        <v>8</v>
      </c>
      <c r="G91" s="21" t="s">
        <v>9</v>
      </c>
      <c r="H91" s="21" t="s">
        <v>10</v>
      </c>
      <c r="I91" s="21" t="s">
        <v>11</v>
      </c>
      <c r="J91" s="21" t="s">
        <v>155</v>
      </c>
      <c r="K91" s="21" t="s">
        <v>156</v>
      </c>
    </row>
    <row r="92" spans="1:11" ht="12.75">
      <c r="A92" s="2">
        <v>0.5513888888888888</v>
      </c>
      <c r="B92" s="29" t="s">
        <v>159</v>
      </c>
      <c r="C92" s="3">
        <v>1</v>
      </c>
      <c r="D92" s="3">
        <v>1714</v>
      </c>
      <c r="E92" s="3">
        <v>2470</v>
      </c>
      <c r="F92" s="3">
        <v>2826</v>
      </c>
      <c r="G92" s="3">
        <v>2498</v>
      </c>
      <c r="H92" s="3">
        <v>2450</v>
      </c>
      <c r="I92" s="3">
        <v>2511</v>
      </c>
      <c r="J92" s="3">
        <v>94</v>
      </c>
      <c r="K92" s="3">
        <v>40</v>
      </c>
    </row>
    <row r="93" spans="1:11" ht="12.75">
      <c r="A93" s="2">
        <v>0.5555555555555556</v>
      </c>
      <c r="B93" s="29" t="s">
        <v>160</v>
      </c>
      <c r="C93" s="3">
        <v>2</v>
      </c>
      <c r="D93" s="3">
        <v>2518</v>
      </c>
      <c r="E93" s="3">
        <v>2264</v>
      </c>
      <c r="F93" s="3">
        <v>2480</v>
      </c>
      <c r="G93" s="3">
        <v>1986</v>
      </c>
      <c r="H93" s="3">
        <v>2515</v>
      </c>
      <c r="I93" s="3">
        <v>2861</v>
      </c>
      <c r="J93" s="3">
        <v>44</v>
      </c>
      <c r="K93" s="3">
        <v>52</v>
      </c>
    </row>
    <row r="94" spans="1:11" ht="12.75">
      <c r="A94" s="2">
        <v>0.5604166666666667</v>
      </c>
      <c r="B94" s="29" t="s">
        <v>161</v>
      </c>
      <c r="C94" s="3">
        <v>3</v>
      </c>
      <c r="D94" s="3">
        <v>2741</v>
      </c>
      <c r="E94" s="3">
        <v>2062</v>
      </c>
      <c r="F94" s="3">
        <v>2574</v>
      </c>
      <c r="G94" s="3">
        <v>2488</v>
      </c>
      <c r="H94" s="3">
        <v>2855</v>
      </c>
      <c r="I94" s="3">
        <v>2531</v>
      </c>
      <c r="J94" s="3">
        <v>93</v>
      </c>
      <c r="K94" s="3">
        <v>50</v>
      </c>
    </row>
    <row r="95" spans="1:11" ht="12.75">
      <c r="A95" s="2">
        <v>0.5659722222222222</v>
      </c>
      <c r="B95" s="29" t="s">
        <v>162</v>
      </c>
      <c r="C95" s="3">
        <v>4</v>
      </c>
      <c r="D95" s="3">
        <v>3007</v>
      </c>
      <c r="E95" s="3">
        <v>2502</v>
      </c>
      <c r="F95" s="3">
        <v>93</v>
      </c>
      <c r="G95" s="3">
        <v>2846</v>
      </c>
      <c r="H95" s="3">
        <v>2177</v>
      </c>
      <c r="I95" s="3">
        <v>2825</v>
      </c>
      <c r="J95" s="3">
        <v>49</v>
      </c>
      <c r="K95" s="3">
        <v>74</v>
      </c>
    </row>
    <row r="96" spans="1:11" ht="12.75">
      <c r="A96" s="2">
        <v>0.5701388888888889</v>
      </c>
      <c r="B96" s="29" t="s">
        <v>163</v>
      </c>
      <c r="C96" s="3">
        <v>5</v>
      </c>
      <c r="D96" s="3">
        <v>2826</v>
      </c>
      <c r="E96" s="3">
        <v>2470</v>
      </c>
      <c r="F96" s="3">
        <v>1714</v>
      </c>
      <c r="G96" s="3">
        <v>2450</v>
      </c>
      <c r="H96" s="3">
        <v>2498</v>
      </c>
      <c r="I96" s="3">
        <v>2511</v>
      </c>
      <c r="J96" s="3">
        <v>94</v>
      </c>
      <c r="K96" s="3">
        <v>54</v>
      </c>
    </row>
    <row r="97" spans="1:11" ht="12.75">
      <c r="A97" s="2">
        <v>0.575</v>
      </c>
      <c r="B97" s="29" t="s">
        <v>164</v>
      </c>
      <c r="C97" s="3">
        <v>6</v>
      </c>
      <c r="D97" s="3">
        <v>2264</v>
      </c>
      <c r="E97" s="3">
        <v>2480</v>
      </c>
      <c r="F97" s="3">
        <v>2518</v>
      </c>
      <c r="G97" s="3">
        <v>1986</v>
      </c>
      <c r="H97" s="3">
        <v>2861</v>
      </c>
      <c r="I97" s="3">
        <v>2515</v>
      </c>
      <c r="J97" s="3">
        <v>53</v>
      </c>
      <c r="K97" s="3">
        <v>48</v>
      </c>
    </row>
    <row r="98" spans="1:11" ht="12.75">
      <c r="A98" s="2">
        <v>0.5791666666666667</v>
      </c>
      <c r="B98" s="29" t="s">
        <v>165</v>
      </c>
      <c r="C98" s="3">
        <v>7</v>
      </c>
      <c r="D98" s="3">
        <v>2574</v>
      </c>
      <c r="E98" s="3">
        <v>2062</v>
      </c>
      <c r="F98" s="3">
        <v>2741</v>
      </c>
      <c r="G98" s="3">
        <v>2855</v>
      </c>
      <c r="H98" s="3">
        <v>2488</v>
      </c>
      <c r="I98" s="3">
        <v>2531</v>
      </c>
      <c r="J98" s="3">
        <v>62</v>
      </c>
      <c r="K98" s="3">
        <v>38</v>
      </c>
    </row>
    <row r="99" spans="1:11" ht="12.75">
      <c r="A99" s="2">
        <v>0.5840277777777778</v>
      </c>
      <c r="B99" s="29" t="s">
        <v>166</v>
      </c>
      <c r="C99" s="3">
        <v>8</v>
      </c>
      <c r="D99" s="3">
        <v>3007</v>
      </c>
      <c r="E99" s="3">
        <v>2502</v>
      </c>
      <c r="F99" s="3">
        <v>93</v>
      </c>
      <c r="G99" s="3">
        <v>2825</v>
      </c>
      <c r="H99" s="3">
        <v>2177</v>
      </c>
      <c r="I99" s="3">
        <v>2846</v>
      </c>
      <c r="J99" s="3">
        <v>40</v>
      </c>
      <c r="K99" s="3">
        <v>68</v>
      </c>
    </row>
    <row r="100" spans="1:11" ht="12.75">
      <c r="A100" s="2">
        <v>0.5881944444444445</v>
      </c>
      <c r="B100" s="29" t="s">
        <v>168</v>
      </c>
      <c r="C100" s="3">
        <v>10</v>
      </c>
      <c r="D100" s="3">
        <v>2264</v>
      </c>
      <c r="E100" s="3">
        <v>2480</v>
      </c>
      <c r="F100" s="3">
        <v>2518</v>
      </c>
      <c r="G100" s="3">
        <v>1986</v>
      </c>
      <c r="H100" s="3">
        <v>2861</v>
      </c>
      <c r="I100" s="3">
        <v>2515</v>
      </c>
      <c r="J100" s="3">
        <v>44</v>
      </c>
      <c r="K100" s="3">
        <v>52</v>
      </c>
    </row>
    <row r="101" spans="1:11" ht="12.75">
      <c r="A101" s="2">
        <v>0.5972222222222222</v>
      </c>
      <c r="B101" s="29" t="s">
        <v>170</v>
      </c>
      <c r="C101" s="3">
        <v>13</v>
      </c>
      <c r="D101" s="3">
        <v>2470</v>
      </c>
      <c r="E101" s="3">
        <v>1714</v>
      </c>
      <c r="F101" s="3">
        <v>2826</v>
      </c>
      <c r="G101" s="3">
        <v>2515</v>
      </c>
      <c r="H101" s="3">
        <v>1986</v>
      </c>
      <c r="I101" s="3">
        <v>2861</v>
      </c>
      <c r="J101" s="3">
        <v>60</v>
      </c>
      <c r="K101" s="3">
        <v>64</v>
      </c>
    </row>
    <row r="102" spans="1:11" ht="12.75">
      <c r="A102" s="2">
        <v>0.6020833333333333</v>
      </c>
      <c r="B102" s="29" t="s">
        <v>171</v>
      </c>
      <c r="C102" s="3">
        <v>14</v>
      </c>
      <c r="D102" s="3">
        <v>2741</v>
      </c>
      <c r="E102" s="3">
        <v>2574</v>
      </c>
      <c r="F102" s="3">
        <v>2062</v>
      </c>
      <c r="G102" s="3">
        <v>2177</v>
      </c>
      <c r="H102" s="3">
        <v>2846</v>
      </c>
      <c r="I102" s="3">
        <v>2825</v>
      </c>
      <c r="J102" s="3">
        <v>96</v>
      </c>
      <c r="K102" s="3">
        <v>46</v>
      </c>
    </row>
    <row r="103" spans="1:11" ht="12.75">
      <c r="A103" s="2">
        <v>0.60625</v>
      </c>
      <c r="B103" s="29" t="s">
        <v>172</v>
      </c>
      <c r="C103" s="3">
        <v>15</v>
      </c>
      <c r="D103" s="3">
        <v>2826</v>
      </c>
      <c r="E103" s="3">
        <v>1714</v>
      </c>
      <c r="F103" s="3">
        <v>2470</v>
      </c>
      <c r="G103" s="3">
        <v>1986</v>
      </c>
      <c r="H103" s="3">
        <v>2515</v>
      </c>
      <c r="I103" s="3">
        <v>2861</v>
      </c>
      <c r="J103" s="3">
        <v>84</v>
      </c>
      <c r="K103" s="3">
        <v>54</v>
      </c>
    </row>
    <row r="104" spans="1:11" ht="12.75">
      <c r="A104" s="2">
        <v>0.6104166666666667</v>
      </c>
      <c r="B104" s="29" t="s">
        <v>173</v>
      </c>
      <c r="C104" s="3">
        <v>16</v>
      </c>
      <c r="D104" s="3">
        <v>2574</v>
      </c>
      <c r="E104" s="3">
        <v>2741</v>
      </c>
      <c r="F104" s="3">
        <v>2062</v>
      </c>
      <c r="G104" s="3">
        <v>2177</v>
      </c>
      <c r="H104" s="3">
        <v>2825</v>
      </c>
      <c r="I104" s="3">
        <v>2846</v>
      </c>
      <c r="J104" s="3">
        <v>52</v>
      </c>
      <c r="K104" s="3">
        <v>72</v>
      </c>
    </row>
    <row r="105" spans="1:11" ht="12.75">
      <c r="A105" s="2">
        <v>0.6152777777777778</v>
      </c>
      <c r="B105" s="29" t="s">
        <v>174</v>
      </c>
      <c r="C105" s="3">
        <v>17</v>
      </c>
      <c r="D105" s="3">
        <v>1714</v>
      </c>
      <c r="E105" s="3">
        <v>2470</v>
      </c>
      <c r="F105" s="3">
        <v>2826</v>
      </c>
      <c r="G105" s="3">
        <v>1986</v>
      </c>
      <c r="H105" s="3">
        <v>2861</v>
      </c>
      <c r="I105" s="3">
        <v>2515</v>
      </c>
      <c r="J105" s="3">
        <v>62</v>
      </c>
      <c r="K105" s="3">
        <v>56</v>
      </c>
    </row>
    <row r="106" spans="1:11" ht="12.75">
      <c r="A106" s="2">
        <v>0.6194444444444445</v>
      </c>
      <c r="B106" s="29" t="s">
        <v>175</v>
      </c>
      <c r="C106" s="3">
        <v>18</v>
      </c>
      <c r="D106" s="3">
        <v>2062</v>
      </c>
      <c r="E106" s="3">
        <v>2741</v>
      </c>
      <c r="F106" s="3">
        <v>2574</v>
      </c>
      <c r="G106" s="3">
        <v>2825</v>
      </c>
      <c r="H106" s="3">
        <v>2177</v>
      </c>
      <c r="I106" s="3">
        <v>2846</v>
      </c>
      <c r="J106" s="3">
        <v>52</v>
      </c>
      <c r="K106" s="3">
        <v>60</v>
      </c>
    </row>
    <row r="107" spans="1:11" ht="12.75">
      <c r="A107" s="2">
        <v>0.6298611111111111</v>
      </c>
      <c r="B107" s="29" t="s">
        <v>176</v>
      </c>
      <c r="C107" s="3">
        <v>19</v>
      </c>
      <c r="D107" s="3">
        <v>1714</v>
      </c>
      <c r="E107" s="3">
        <v>2826</v>
      </c>
      <c r="F107" s="3">
        <v>2470</v>
      </c>
      <c r="G107" s="3">
        <v>2825</v>
      </c>
      <c r="H107" s="3">
        <v>2177</v>
      </c>
      <c r="I107" s="3">
        <v>2846</v>
      </c>
      <c r="J107" s="3">
        <v>70</v>
      </c>
      <c r="K107" s="3">
        <v>36</v>
      </c>
    </row>
    <row r="108" spans="1:11" ht="12.75">
      <c r="A108" s="2">
        <v>0.6368055555555555</v>
      </c>
      <c r="B108" s="29" t="s">
        <v>177</v>
      </c>
      <c r="C108" s="3">
        <v>20</v>
      </c>
      <c r="D108" s="3">
        <v>2470</v>
      </c>
      <c r="E108" s="3">
        <v>2826</v>
      </c>
      <c r="F108" s="3">
        <v>1714</v>
      </c>
      <c r="G108" s="3">
        <v>2177</v>
      </c>
      <c r="H108" s="3">
        <v>2825</v>
      </c>
      <c r="I108" s="3">
        <v>2846</v>
      </c>
      <c r="J108" s="3">
        <v>90</v>
      </c>
      <c r="K108" s="3">
        <v>46</v>
      </c>
    </row>
    <row r="109" spans="8:11" ht="12.75">
      <c r="H109" t="s">
        <v>104</v>
      </c>
      <c r="J109">
        <f>SUM(J92:J108)</f>
        <v>1139</v>
      </c>
      <c r="K109">
        <f>SUM(K92:K108)</f>
        <v>910</v>
      </c>
    </row>
    <row r="110" spans="8:11" ht="12.75">
      <c r="H110" t="s">
        <v>105</v>
      </c>
      <c r="K110">
        <f>(J109+K109)/C108/2</f>
        <v>51.225</v>
      </c>
    </row>
  </sheetData>
  <sheetProtection/>
  <mergeCells count="3">
    <mergeCell ref="A90:K90"/>
    <mergeCell ref="B1:E1"/>
    <mergeCell ref="B84:C8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51">
      <selection activeCell="M94" sqref="M94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17</v>
      </c>
      <c r="B1" t="s">
        <v>184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0.38958333333333334</v>
      </c>
      <c r="C3" s="3">
        <v>1</v>
      </c>
      <c r="D3" s="3">
        <v>2831</v>
      </c>
      <c r="E3" s="3">
        <v>2462</v>
      </c>
      <c r="F3" s="3">
        <v>2940</v>
      </c>
      <c r="G3" s="3">
        <v>2781</v>
      </c>
      <c r="H3" s="3">
        <v>1755</v>
      </c>
      <c r="I3" s="3">
        <v>2115</v>
      </c>
      <c r="J3" s="3">
        <v>42</v>
      </c>
      <c r="K3" s="3">
        <v>42</v>
      </c>
    </row>
    <row r="4" spans="1:11" ht="12.75">
      <c r="A4" s="1">
        <f>B4-B3</f>
        <v>0.004861111111111094</v>
      </c>
      <c r="B4" s="2">
        <v>0.39444444444444443</v>
      </c>
      <c r="C4" s="3">
        <v>2</v>
      </c>
      <c r="D4" s="3">
        <v>1024</v>
      </c>
      <c r="E4" s="3">
        <v>1781</v>
      </c>
      <c r="F4" s="3">
        <v>2741</v>
      </c>
      <c r="G4" s="3">
        <v>2739</v>
      </c>
      <c r="H4" s="3">
        <v>2014</v>
      </c>
      <c r="I4" s="3">
        <v>2709</v>
      </c>
      <c r="J4" s="3">
        <v>64</v>
      </c>
      <c r="K4" s="3">
        <v>42</v>
      </c>
    </row>
    <row r="5" spans="1:11" ht="12.75">
      <c r="A5" s="1">
        <f aca="true" t="shared" si="0" ref="A5:A70">B5-B4</f>
        <v>0.007638888888888917</v>
      </c>
      <c r="B5" s="2">
        <v>0.40208333333333335</v>
      </c>
      <c r="C5" s="3">
        <v>3</v>
      </c>
      <c r="D5" s="3">
        <v>3067</v>
      </c>
      <c r="E5" s="3">
        <v>135</v>
      </c>
      <c r="F5" s="3">
        <v>2364</v>
      </c>
      <c r="G5" s="3">
        <v>648</v>
      </c>
      <c r="H5" s="3">
        <v>2151</v>
      </c>
      <c r="I5" s="3">
        <v>2381</v>
      </c>
      <c r="J5" s="3">
        <v>74</v>
      </c>
      <c r="K5" s="3">
        <v>57</v>
      </c>
    </row>
    <row r="6" spans="1:11" ht="12.75">
      <c r="A6" s="1">
        <f t="shared" si="0"/>
        <v>0.007638888888888917</v>
      </c>
      <c r="B6" s="2">
        <v>0.40972222222222227</v>
      </c>
      <c r="C6" s="3">
        <v>4</v>
      </c>
      <c r="D6" s="3">
        <v>2358</v>
      </c>
      <c r="E6" s="3">
        <v>2338</v>
      </c>
      <c r="F6" s="3">
        <v>71</v>
      </c>
      <c r="G6" s="3">
        <v>2171</v>
      </c>
      <c r="H6" s="3">
        <v>2533</v>
      </c>
      <c r="I6" s="3">
        <v>1652</v>
      </c>
      <c r="J6" s="3">
        <v>90</v>
      </c>
      <c r="K6" s="3">
        <v>23</v>
      </c>
    </row>
    <row r="7" spans="1:11" ht="12.75">
      <c r="A7" s="1">
        <f t="shared" si="0"/>
        <v>0.006249999999999922</v>
      </c>
      <c r="B7" s="2">
        <v>0.4159722222222222</v>
      </c>
      <c r="C7" s="3">
        <v>5</v>
      </c>
      <c r="D7" s="3">
        <v>111</v>
      </c>
      <c r="E7" s="3">
        <v>1850</v>
      </c>
      <c r="F7" s="3">
        <v>2022</v>
      </c>
      <c r="G7" s="3">
        <v>2432</v>
      </c>
      <c r="H7" s="3">
        <v>2769</v>
      </c>
      <c r="I7" s="3">
        <v>2725</v>
      </c>
      <c r="J7" s="3">
        <v>86</v>
      </c>
      <c r="K7" s="3">
        <v>44</v>
      </c>
    </row>
    <row r="8" spans="1:11" ht="12.75">
      <c r="A8" s="1">
        <f t="shared" si="0"/>
        <v>0.006250000000000033</v>
      </c>
      <c r="B8" s="2">
        <v>0.4222222222222222</v>
      </c>
      <c r="C8" s="3">
        <v>6</v>
      </c>
      <c r="D8" s="3">
        <v>1327</v>
      </c>
      <c r="E8" s="3">
        <v>2433</v>
      </c>
      <c r="F8" s="3">
        <v>1091</v>
      </c>
      <c r="G8" s="3">
        <v>1732</v>
      </c>
      <c r="H8" s="3">
        <v>81</v>
      </c>
      <c r="I8" s="3">
        <v>101</v>
      </c>
      <c r="J8" s="3">
        <v>21</v>
      </c>
      <c r="K8" s="3">
        <v>100</v>
      </c>
    </row>
    <row r="9" spans="1:11" ht="12.75">
      <c r="A9" s="1">
        <f t="shared" si="0"/>
        <v>0.005555555555555591</v>
      </c>
      <c r="B9" s="2">
        <v>0.4277777777777778</v>
      </c>
      <c r="C9" s="3">
        <v>7</v>
      </c>
      <c r="D9" s="3">
        <v>2041</v>
      </c>
      <c r="E9" s="3">
        <v>1114</v>
      </c>
      <c r="F9" s="3">
        <v>2136</v>
      </c>
      <c r="G9" s="3">
        <v>3107</v>
      </c>
      <c r="H9" s="3">
        <v>1000</v>
      </c>
      <c r="I9" s="3">
        <v>2803</v>
      </c>
      <c r="J9" s="3">
        <v>88</v>
      </c>
      <c r="K9" s="3">
        <v>30</v>
      </c>
    </row>
    <row r="10" spans="1:11" ht="12.75">
      <c r="A10" s="1">
        <f t="shared" si="0"/>
        <v>0.00694444444444442</v>
      </c>
      <c r="B10" s="2">
        <v>0.43472222222222223</v>
      </c>
      <c r="C10" s="3">
        <v>8</v>
      </c>
      <c r="D10" s="3">
        <v>1739</v>
      </c>
      <c r="E10" s="3">
        <v>1675</v>
      </c>
      <c r="F10" s="3">
        <v>16</v>
      </c>
      <c r="G10" s="3">
        <v>3061</v>
      </c>
      <c r="H10" s="3">
        <v>217</v>
      </c>
      <c r="I10" s="3">
        <v>1525</v>
      </c>
      <c r="J10" s="3">
        <v>46</v>
      </c>
      <c r="K10" s="3">
        <v>48</v>
      </c>
    </row>
    <row r="11" spans="1:11" ht="12.75">
      <c r="A11" s="1">
        <f t="shared" si="0"/>
        <v>0.006250000000000033</v>
      </c>
      <c r="B11" s="2">
        <v>0.44097222222222227</v>
      </c>
      <c r="C11" s="3">
        <v>9</v>
      </c>
      <c r="D11" s="3">
        <v>1741</v>
      </c>
      <c r="E11" s="3">
        <v>2112</v>
      </c>
      <c r="F11" s="3">
        <v>2490</v>
      </c>
      <c r="G11" s="3">
        <v>1625</v>
      </c>
      <c r="H11" s="3">
        <v>2039</v>
      </c>
      <c r="I11" s="3">
        <v>1781</v>
      </c>
      <c r="J11" s="3">
        <v>14</v>
      </c>
      <c r="K11" s="3">
        <v>62</v>
      </c>
    </row>
    <row r="12" spans="1:11" ht="12.75">
      <c r="A12" s="1">
        <f t="shared" si="0"/>
        <v>0.0034722222222221544</v>
      </c>
      <c r="B12" s="2">
        <v>0.4444444444444444</v>
      </c>
      <c r="C12" s="3">
        <v>10</v>
      </c>
      <c r="D12" s="3">
        <v>2358</v>
      </c>
      <c r="E12" s="3">
        <v>1652</v>
      </c>
      <c r="F12" s="3">
        <v>2781</v>
      </c>
      <c r="G12" s="3">
        <v>81</v>
      </c>
      <c r="H12" s="3">
        <v>1024</v>
      </c>
      <c r="I12" s="3">
        <v>2022</v>
      </c>
      <c r="J12" s="3">
        <v>76</v>
      </c>
      <c r="K12" s="3">
        <v>40</v>
      </c>
    </row>
    <row r="13" spans="1:11" ht="12.75">
      <c r="A13" s="1">
        <f t="shared" si="0"/>
        <v>0.005555555555555591</v>
      </c>
      <c r="B13" s="2">
        <v>0.45</v>
      </c>
      <c r="C13" s="3">
        <v>11</v>
      </c>
      <c r="D13" s="3">
        <v>1755</v>
      </c>
      <c r="E13" s="3">
        <v>2831</v>
      </c>
      <c r="F13" s="3">
        <v>2709</v>
      </c>
      <c r="G13" s="3">
        <v>1114</v>
      </c>
      <c r="H13" s="3">
        <v>1327</v>
      </c>
      <c r="I13" s="3">
        <v>2381</v>
      </c>
      <c r="J13" s="3">
        <v>38</v>
      </c>
      <c r="K13" s="3">
        <v>46</v>
      </c>
    </row>
    <row r="14" spans="1:11" ht="12.75">
      <c r="A14" s="1">
        <f t="shared" si="0"/>
        <v>0.004166666666666652</v>
      </c>
      <c r="B14" s="2">
        <v>0.45416666666666666</v>
      </c>
      <c r="C14" s="3">
        <v>12</v>
      </c>
      <c r="D14" s="3">
        <v>2338</v>
      </c>
      <c r="E14" s="3">
        <v>2364</v>
      </c>
      <c r="F14" s="3">
        <v>2171</v>
      </c>
      <c r="G14" s="3">
        <v>1739</v>
      </c>
      <c r="H14" s="3">
        <v>101</v>
      </c>
      <c r="I14" s="3">
        <v>2741</v>
      </c>
      <c r="J14" s="3">
        <v>26</v>
      </c>
      <c r="K14" s="3">
        <v>50</v>
      </c>
    </row>
    <row r="15" spans="1:11" ht="12.75">
      <c r="A15" s="1">
        <f t="shared" si="0"/>
        <v>0.004861111111111149</v>
      </c>
      <c r="B15" s="2">
        <v>0.4590277777777778</v>
      </c>
      <c r="C15" s="3">
        <v>13</v>
      </c>
      <c r="D15" s="3">
        <v>2151</v>
      </c>
      <c r="E15" s="3">
        <v>2432</v>
      </c>
      <c r="F15" s="3">
        <v>3107</v>
      </c>
      <c r="G15" s="3">
        <v>1000</v>
      </c>
      <c r="H15" s="3">
        <v>2014</v>
      </c>
      <c r="I15" s="3">
        <v>2490</v>
      </c>
      <c r="J15" s="3">
        <v>38</v>
      </c>
      <c r="K15" s="3">
        <v>56</v>
      </c>
    </row>
    <row r="16" spans="1:11" ht="12.75">
      <c r="A16" s="1">
        <f t="shared" si="0"/>
        <v>0.004861111111111038</v>
      </c>
      <c r="B16" s="2">
        <v>0.46388888888888885</v>
      </c>
      <c r="C16" s="3">
        <v>14</v>
      </c>
      <c r="D16" s="3">
        <v>1741</v>
      </c>
      <c r="E16" s="3">
        <v>217</v>
      </c>
      <c r="F16" s="3">
        <v>71</v>
      </c>
      <c r="G16" s="3">
        <v>2739</v>
      </c>
      <c r="H16" s="3">
        <v>2041</v>
      </c>
      <c r="I16" s="3">
        <v>1091</v>
      </c>
      <c r="J16" s="3">
        <v>104</v>
      </c>
      <c r="K16" s="3">
        <v>71</v>
      </c>
    </row>
    <row r="17" spans="1:11" ht="12.75">
      <c r="A17" s="1">
        <f t="shared" si="0"/>
        <v>0.006944444444444531</v>
      </c>
      <c r="B17" s="2">
        <v>0.4708333333333334</v>
      </c>
      <c r="C17" s="3">
        <v>15</v>
      </c>
      <c r="D17" s="3">
        <v>2803</v>
      </c>
      <c r="E17" s="3">
        <v>1850</v>
      </c>
      <c r="F17" s="3">
        <v>1625</v>
      </c>
      <c r="G17" s="3">
        <v>2462</v>
      </c>
      <c r="H17" s="3">
        <v>2533</v>
      </c>
      <c r="I17" s="3">
        <v>16</v>
      </c>
      <c r="J17" s="3">
        <v>70</v>
      </c>
      <c r="K17" s="3">
        <v>65</v>
      </c>
    </row>
    <row r="18" spans="1:11" ht="12.75">
      <c r="A18" s="1">
        <f t="shared" si="0"/>
        <v>0.004166666666666596</v>
      </c>
      <c r="B18" s="2">
        <v>0.475</v>
      </c>
      <c r="C18" s="3">
        <v>16</v>
      </c>
      <c r="D18" s="3">
        <v>2115</v>
      </c>
      <c r="E18" s="3">
        <v>3061</v>
      </c>
      <c r="F18" s="3">
        <v>1675</v>
      </c>
      <c r="G18" s="3">
        <v>3067</v>
      </c>
      <c r="H18" s="3">
        <v>111</v>
      </c>
      <c r="I18" s="3">
        <v>648</v>
      </c>
      <c r="J18" s="3">
        <v>44</v>
      </c>
      <c r="K18" s="3">
        <v>52</v>
      </c>
    </row>
    <row r="19" spans="1:11" ht="12.75">
      <c r="A19" s="1">
        <f t="shared" si="0"/>
        <v>0.004861111111111149</v>
      </c>
      <c r="B19" s="2">
        <v>0.4798611111111111</v>
      </c>
      <c r="C19" s="3">
        <v>17</v>
      </c>
      <c r="D19" s="3">
        <v>1525</v>
      </c>
      <c r="E19" s="3">
        <v>2769</v>
      </c>
      <c r="F19" s="3">
        <v>2136</v>
      </c>
      <c r="G19" s="3">
        <v>2940</v>
      </c>
      <c r="H19" s="3">
        <v>1732</v>
      </c>
      <c r="I19" s="3">
        <v>2112</v>
      </c>
      <c r="J19" s="3">
        <v>38</v>
      </c>
      <c r="K19" s="3">
        <v>74</v>
      </c>
    </row>
    <row r="20" spans="1:11" ht="12.75">
      <c r="A20" s="1">
        <f t="shared" si="0"/>
        <v>0.004861111111111094</v>
      </c>
      <c r="B20" s="2">
        <v>0.4847222222222222</v>
      </c>
      <c r="C20" s="3">
        <v>18</v>
      </c>
      <c r="D20" s="3">
        <v>135</v>
      </c>
      <c r="E20" s="3">
        <v>2725</v>
      </c>
      <c r="F20" s="3">
        <v>2014</v>
      </c>
      <c r="G20" s="3">
        <v>2433</v>
      </c>
      <c r="H20" s="3">
        <v>2039</v>
      </c>
      <c r="I20" s="3">
        <v>1739</v>
      </c>
      <c r="J20" s="3">
        <v>46</v>
      </c>
      <c r="K20" s="3">
        <v>66</v>
      </c>
    </row>
    <row r="21" spans="1:11" ht="12.75">
      <c r="A21" s="1">
        <f t="shared" si="0"/>
        <v>0.004166666666666652</v>
      </c>
      <c r="B21" s="2">
        <v>0.4888888888888889</v>
      </c>
      <c r="C21" s="3">
        <v>19</v>
      </c>
      <c r="D21" s="3">
        <v>217</v>
      </c>
      <c r="E21" s="3">
        <v>2381</v>
      </c>
      <c r="F21" s="3">
        <v>1850</v>
      </c>
      <c r="G21" s="3">
        <v>2151</v>
      </c>
      <c r="H21" s="3">
        <v>2358</v>
      </c>
      <c r="I21" s="3">
        <v>101</v>
      </c>
      <c r="J21" s="3">
        <v>30</v>
      </c>
      <c r="K21" s="3">
        <v>62</v>
      </c>
    </row>
    <row r="22" spans="1:11" ht="12.75">
      <c r="A22" s="1">
        <f t="shared" si="0"/>
        <v>0.006944444444444475</v>
      </c>
      <c r="B22" s="2">
        <v>0.49583333333333335</v>
      </c>
      <c r="C22" s="3">
        <v>20</v>
      </c>
      <c r="D22" s="3">
        <v>2432</v>
      </c>
      <c r="E22" s="3">
        <v>2741</v>
      </c>
      <c r="F22" s="3">
        <v>3061</v>
      </c>
      <c r="G22" s="3">
        <v>1755</v>
      </c>
      <c r="H22" s="3">
        <v>2533</v>
      </c>
      <c r="I22" s="3">
        <v>1114</v>
      </c>
      <c r="J22" s="3">
        <v>68</v>
      </c>
      <c r="K22" s="3">
        <v>76</v>
      </c>
    </row>
    <row r="23" spans="1:11" ht="12.75">
      <c r="A23" s="1">
        <f t="shared" si="0"/>
        <v>0.004861111111111094</v>
      </c>
      <c r="B23" s="2">
        <v>0.5006944444444444</v>
      </c>
      <c r="C23" s="3">
        <v>21</v>
      </c>
      <c r="D23" s="3">
        <v>2739</v>
      </c>
      <c r="E23" s="3">
        <v>2781</v>
      </c>
      <c r="F23" s="3">
        <v>1625</v>
      </c>
      <c r="G23" s="3">
        <v>1327</v>
      </c>
      <c r="H23" s="3">
        <v>2136</v>
      </c>
      <c r="I23" s="3">
        <v>648</v>
      </c>
      <c r="J23" s="3">
        <v>88</v>
      </c>
      <c r="K23" s="3">
        <v>26</v>
      </c>
    </row>
    <row r="24" spans="1:11" ht="12.75">
      <c r="A24" s="1" t="s">
        <v>188</v>
      </c>
      <c r="B24" s="2">
        <v>0.55</v>
      </c>
      <c r="C24" s="3">
        <v>23</v>
      </c>
      <c r="D24" s="3">
        <v>81</v>
      </c>
      <c r="E24" s="3">
        <v>1781</v>
      </c>
      <c r="F24" s="3">
        <v>2433</v>
      </c>
      <c r="G24" s="3">
        <v>2940</v>
      </c>
      <c r="H24" s="3">
        <v>2338</v>
      </c>
      <c r="I24" s="3">
        <v>2803</v>
      </c>
      <c r="J24" s="3">
        <v>56</v>
      </c>
      <c r="K24" s="3">
        <v>36</v>
      </c>
    </row>
    <row r="25" spans="1:11" ht="12.75">
      <c r="A25" s="1">
        <f t="shared" si="0"/>
        <v>0.00694444444444442</v>
      </c>
      <c r="B25" s="2">
        <v>0.5569444444444445</v>
      </c>
      <c r="C25" s="3">
        <v>24</v>
      </c>
      <c r="D25" s="3">
        <v>2725</v>
      </c>
      <c r="E25" s="3">
        <v>3067</v>
      </c>
      <c r="F25" s="3">
        <v>2112</v>
      </c>
      <c r="G25" s="3">
        <v>2831</v>
      </c>
      <c r="H25" s="3">
        <v>2171</v>
      </c>
      <c r="I25" s="3">
        <v>1091</v>
      </c>
      <c r="J25" s="3">
        <v>36</v>
      </c>
      <c r="K25" s="3">
        <v>30</v>
      </c>
    </row>
    <row r="26" spans="1:11" ht="12.75">
      <c r="A26" s="1">
        <f t="shared" si="0"/>
        <v>0.004861111111111094</v>
      </c>
      <c r="B26" s="2">
        <v>0.5618055555555556</v>
      </c>
      <c r="C26" s="3">
        <v>25</v>
      </c>
      <c r="D26" s="3">
        <v>1000</v>
      </c>
      <c r="E26" s="3">
        <v>2769</v>
      </c>
      <c r="F26" s="3">
        <v>1024</v>
      </c>
      <c r="G26" s="3">
        <v>2364</v>
      </c>
      <c r="H26" s="3">
        <v>1525</v>
      </c>
      <c r="I26" s="3">
        <v>1675</v>
      </c>
      <c r="J26" s="3">
        <v>85</v>
      </c>
      <c r="K26" s="3">
        <v>28</v>
      </c>
    </row>
    <row r="27" spans="1:11" ht="12.75">
      <c r="A27" s="1">
        <f t="shared" si="0"/>
        <v>0.005555555555555536</v>
      </c>
      <c r="B27" s="2">
        <v>0.5673611111111111</v>
      </c>
      <c r="C27" s="3">
        <v>26</v>
      </c>
      <c r="D27" s="3">
        <v>135</v>
      </c>
      <c r="E27" s="3">
        <v>1652</v>
      </c>
      <c r="F27" s="3">
        <v>111</v>
      </c>
      <c r="G27" s="3">
        <v>2462</v>
      </c>
      <c r="H27" s="3">
        <v>2490</v>
      </c>
      <c r="I27" s="3">
        <v>2041</v>
      </c>
      <c r="J27" s="3">
        <v>94</v>
      </c>
      <c r="K27" s="3">
        <v>15</v>
      </c>
    </row>
    <row r="28" spans="1:11" ht="12.75">
      <c r="A28" s="1">
        <f t="shared" si="0"/>
        <v>0.004166666666666652</v>
      </c>
      <c r="B28" s="2">
        <v>0.5715277777777777</v>
      </c>
      <c r="C28" s="3">
        <v>27</v>
      </c>
      <c r="D28" s="3">
        <v>2039</v>
      </c>
      <c r="E28" s="3">
        <v>2022</v>
      </c>
      <c r="F28" s="3">
        <v>2709</v>
      </c>
      <c r="G28" s="3">
        <v>16</v>
      </c>
      <c r="H28" s="3">
        <v>101</v>
      </c>
      <c r="I28" s="3">
        <v>2940</v>
      </c>
      <c r="J28" s="3">
        <v>54</v>
      </c>
      <c r="K28" s="3">
        <v>62</v>
      </c>
    </row>
    <row r="29" spans="1:11" ht="12.75">
      <c r="A29" s="1">
        <f t="shared" si="0"/>
        <v>0.005555555555555536</v>
      </c>
      <c r="B29" s="2">
        <v>0.5770833333333333</v>
      </c>
      <c r="C29" s="3">
        <v>28</v>
      </c>
      <c r="D29" s="3">
        <v>2781</v>
      </c>
      <c r="E29" s="3">
        <v>1327</v>
      </c>
      <c r="F29" s="3">
        <v>1781</v>
      </c>
      <c r="G29" s="3">
        <v>1850</v>
      </c>
      <c r="H29" s="3">
        <v>3107</v>
      </c>
      <c r="I29" s="3">
        <v>1739</v>
      </c>
      <c r="J29" s="3">
        <v>53</v>
      </c>
      <c r="K29" s="3">
        <v>40</v>
      </c>
    </row>
    <row r="30" spans="1:11" ht="12.75">
      <c r="A30" s="1">
        <f t="shared" si="0"/>
        <v>0.004861111111111205</v>
      </c>
      <c r="B30" s="2">
        <v>0.5819444444444445</v>
      </c>
      <c r="C30" s="3">
        <v>29</v>
      </c>
      <c r="D30" s="3">
        <v>2381</v>
      </c>
      <c r="E30" s="3">
        <v>2433</v>
      </c>
      <c r="F30" s="3">
        <v>1000</v>
      </c>
      <c r="G30" s="3">
        <v>2741</v>
      </c>
      <c r="H30" s="3">
        <v>71</v>
      </c>
      <c r="I30" s="3">
        <v>1625</v>
      </c>
      <c r="J30" s="3">
        <v>51</v>
      </c>
      <c r="K30" s="3">
        <v>151</v>
      </c>
    </row>
    <row r="31" spans="1:11" ht="12.75">
      <c r="A31" s="1">
        <f t="shared" si="0"/>
        <v>0.004166666666666652</v>
      </c>
      <c r="B31" s="2">
        <v>0.5861111111111111</v>
      </c>
      <c r="C31" s="3">
        <v>30</v>
      </c>
      <c r="D31" s="3">
        <v>111</v>
      </c>
      <c r="E31" s="3">
        <v>2803</v>
      </c>
      <c r="F31" s="3">
        <v>2014</v>
      </c>
      <c r="G31" s="3">
        <v>2831</v>
      </c>
      <c r="H31" s="3">
        <v>1652</v>
      </c>
      <c r="I31" s="3">
        <v>1525</v>
      </c>
      <c r="J31" s="3">
        <v>48</v>
      </c>
      <c r="K31" s="3">
        <v>54</v>
      </c>
    </row>
    <row r="32" spans="1:11" ht="12.75">
      <c r="A32" s="1">
        <f t="shared" si="0"/>
        <v>0.005555555555555536</v>
      </c>
      <c r="B32" s="2">
        <v>0.5916666666666667</v>
      </c>
      <c r="C32" s="3">
        <v>31</v>
      </c>
      <c r="D32" s="3">
        <v>16</v>
      </c>
      <c r="E32" s="3">
        <v>2364</v>
      </c>
      <c r="F32" s="3">
        <v>2432</v>
      </c>
      <c r="G32" s="3">
        <v>2115</v>
      </c>
      <c r="H32" s="3">
        <v>2358</v>
      </c>
      <c r="I32" s="3">
        <v>2739</v>
      </c>
      <c r="J32" s="3">
        <v>52</v>
      </c>
      <c r="K32" s="3">
        <v>48</v>
      </c>
    </row>
    <row r="33" spans="1:11" ht="12.75">
      <c r="A33" s="1">
        <f t="shared" si="0"/>
        <v>0.004861111111111094</v>
      </c>
      <c r="B33" s="2">
        <v>0.5965277777777778</v>
      </c>
      <c r="C33" s="3">
        <v>32</v>
      </c>
      <c r="D33" s="3">
        <v>2022</v>
      </c>
      <c r="E33" s="3">
        <v>1091</v>
      </c>
      <c r="F33" s="3">
        <v>2338</v>
      </c>
      <c r="G33" s="3">
        <v>1675</v>
      </c>
      <c r="H33" s="3">
        <v>2462</v>
      </c>
      <c r="I33" s="3">
        <v>2151</v>
      </c>
      <c r="J33" s="3">
        <v>30</v>
      </c>
      <c r="K33" s="3">
        <v>58</v>
      </c>
    </row>
    <row r="34" spans="1:11" ht="12.75">
      <c r="A34" s="1">
        <f t="shared" si="0"/>
        <v>0.005555555555555536</v>
      </c>
      <c r="B34" s="2">
        <v>0.6020833333333333</v>
      </c>
      <c r="C34" s="3">
        <v>33</v>
      </c>
      <c r="D34" s="3">
        <v>3067</v>
      </c>
      <c r="E34" s="3">
        <v>2769</v>
      </c>
      <c r="F34" s="3">
        <v>1732</v>
      </c>
      <c r="G34" s="3">
        <v>217</v>
      </c>
      <c r="H34" s="3">
        <v>2039</v>
      </c>
      <c r="I34" s="3">
        <v>1114</v>
      </c>
      <c r="J34" s="3">
        <v>56</v>
      </c>
      <c r="K34" s="3">
        <v>99</v>
      </c>
    </row>
    <row r="35" spans="1:11" ht="12.75">
      <c r="A35" s="1">
        <f t="shared" si="0"/>
        <v>0.004166666666666652</v>
      </c>
      <c r="B35" s="2">
        <v>0.60625</v>
      </c>
      <c r="C35" s="3">
        <v>34</v>
      </c>
      <c r="D35" s="3">
        <v>2533</v>
      </c>
      <c r="E35" s="3">
        <v>2490</v>
      </c>
      <c r="F35" s="3">
        <v>2725</v>
      </c>
      <c r="G35" s="3">
        <v>1024</v>
      </c>
      <c r="H35" s="3">
        <v>648</v>
      </c>
      <c r="I35" s="3">
        <v>2041</v>
      </c>
      <c r="J35" s="3">
        <v>28</v>
      </c>
      <c r="K35" s="3">
        <v>93</v>
      </c>
    </row>
    <row r="36" spans="1:11" ht="12.75">
      <c r="A36" s="1">
        <f t="shared" si="0"/>
        <v>0.00347222222222221</v>
      </c>
      <c r="B36" s="2">
        <v>0.6097222222222222</v>
      </c>
      <c r="C36" s="3">
        <v>35</v>
      </c>
      <c r="D36" s="3">
        <v>81</v>
      </c>
      <c r="E36" s="3">
        <v>3061</v>
      </c>
      <c r="F36" s="3">
        <v>1755</v>
      </c>
      <c r="G36" s="3">
        <v>2171</v>
      </c>
      <c r="H36" s="3">
        <v>2136</v>
      </c>
      <c r="I36" s="3">
        <v>135</v>
      </c>
      <c r="J36" s="3">
        <v>68</v>
      </c>
      <c r="K36" s="3">
        <v>80</v>
      </c>
    </row>
    <row r="37" spans="1:11" ht="12.75">
      <c r="A37" s="1">
        <f t="shared" si="0"/>
        <v>0.005555555555555647</v>
      </c>
      <c r="B37" s="2">
        <v>0.6152777777777778</v>
      </c>
      <c r="C37" s="3">
        <v>36</v>
      </c>
      <c r="D37" s="3">
        <v>2112</v>
      </c>
      <c r="E37" s="3">
        <v>111</v>
      </c>
      <c r="F37" s="3">
        <v>1739</v>
      </c>
      <c r="G37" s="3">
        <v>1741</v>
      </c>
      <c r="H37" s="3">
        <v>1000</v>
      </c>
      <c r="I37" s="3">
        <v>2358</v>
      </c>
      <c r="J37" s="3">
        <v>64</v>
      </c>
      <c r="K37" s="3">
        <v>60</v>
      </c>
    </row>
    <row r="38" spans="1:11" ht="12.75">
      <c r="A38" s="1">
        <f t="shared" si="0"/>
        <v>0.005555555555555536</v>
      </c>
      <c r="B38" s="2">
        <v>0.6208333333333333</v>
      </c>
      <c r="C38" s="3">
        <v>37</v>
      </c>
      <c r="D38" s="3">
        <v>2803</v>
      </c>
      <c r="E38" s="3">
        <v>2115</v>
      </c>
      <c r="F38" s="3">
        <v>2741</v>
      </c>
      <c r="G38" s="3">
        <v>2039</v>
      </c>
      <c r="H38" s="3">
        <v>1850</v>
      </c>
      <c r="I38" s="3">
        <v>1091</v>
      </c>
      <c r="J38" s="3">
        <v>52</v>
      </c>
      <c r="K38" s="3">
        <v>78</v>
      </c>
    </row>
    <row r="39" spans="1:11" ht="12.75">
      <c r="A39" s="1">
        <f t="shared" si="0"/>
        <v>0.004861111111111094</v>
      </c>
      <c r="B39" s="2">
        <v>0.6256944444444444</v>
      </c>
      <c r="C39" s="3">
        <v>38</v>
      </c>
      <c r="D39" s="3">
        <v>2940</v>
      </c>
      <c r="E39" s="3">
        <v>217</v>
      </c>
      <c r="F39" s="3">
        <v>648</v>
      </c>
      <c r="G39" s="3">
        <v>2338</v>
      </c>
      <c r="H39" s="3">
        <v>2014</v>
      </c>
      <c r="I39" s="3">
        <v>2432</v>
      </c>
      <c r="J39" s="3">
        <v>68</v>
      </c>
      <c r="K39" s="3">
        <v>12</v>
      </c>
    </row>
    <row r="40" spans="1:11" ht="12.75">
      <c r="A40" s="1">
        <f t="shared" si="0"/>
        <v>0.004166666666666652</v>
      </c>
      <c r="B40" s="2">
        <v>0.6298611111111111</v>
      </c>
      <c r="C40" s="3">
        <v>39</v>
      </c>
      <c r="D40" s="3">
        <v>2433</v>
      </c>
      <c r="E40" s="3">
        <v>2709</v>
      </c>
      <c r="F40" s="3">
        <v>1525</v>
      </c>
      <c r="G40" s="3">
        <v>3067</v>
      </c>
      <c r="H40" s="3">
        <v>2041</v>
      </c>
      <c r="I40" s="3">
        <v>2781</v>
      </c>
      <c r="J40" s="3">
        <v>38</v>
      </c>
      <c r="K40" s="3">
        <v>72</v>
      </c>
    </row>
    <row r="41" spans="1:11" ht="12.75">
      <c r="A41" s="1">
        <f t="shared" si="0"/>
        <v>0.004861111111111094</v>
      </c>
      <c r="B41" s="2">
        <v>0.6347222222222222</v>
      </c>
      <c r="C41" s="3">
        <v>40</v>
      </c>
      <c r="D41" s="3">
        <v>1024</v>
      </c>
      <c r="E41" s="3">
        <v>3061</v>
      </c>
      <c r="F41" s="3">
        <v>1732</v>
      </c>
      <c r="G41" s="3">
        <v>101</v>
      </c>
      <c r="H41" s="3">
        <v>2462</v>
      </c>
      <c r="I41" s="3">
        <v>1781</v>
      </c>
      <c r="J41" s="3">
        <v>88</v>
      </c>
      <c r="K41" s="3">
        <v>49</v>
      </c>
    </row>
    <row r="42" spans="1:11" ht="12.75">
      <c r="A42" s="1">
        <f t="shared" si="0"/>
        <v>0.004861111111111094</v>
      </c>
      <c r="B42" s="2">
        <v>0.6395833333333333</v>
      </c>
      <c r="C42" s="3">
        <v>41</v>
      </c>
      <c r="D42" s="3">
        <v>2171</v>
      </c>
      <c r="E42" s="3">
        <v>2490</v>
      </c>
      <c r="F42" s="3">
        <v>71</v>
      </c>
      <c r="G42" s="3">
        <v>1327</v>
      </c>
      <c r="H42" s="3">
        <v>16</v>
      </c>
      <c r="I42" s="3">
        <v>2769</v>
      </c>
      <c r="J42" s="3">
        <v>78</v>
      </c>
      <c r="K42" s="3">
        <v>34</v>
      </c>
    </row>
    <row r="43" spans="1:11" ht="12.75">
      <c r="A43" s="1">
        <f t="shared" si="0"/>
        <v>0.004861111111111205</v>
      </c>
      <c r="B43" s="2">
        <v>0.6444444444444445</v>
      </c>
      <c r="C43" s="3">
        <v>42</v>
      </c>
      <c r="D43" s="3">
        <v>2725</v>
      </c>
      <c r="E43" s="3">
        <v>2151</v>
      </c>
      <c r="F43" s="3">
        <v>1625</v>
      </c>
      <c r="G43" s="3">
        <v>81</v>
      </c>
      <c r="H43" s="3">
        <v>2739</v>
      </c>
      <c r="I43" s="3">
        <v>1114</v>
      </c>
      <c r="J43" s="3">
        <v>75</v>
      </c>
      <c r="K43" s="3">
        <v>90</v>
      </c>
    </row>
    <row r="44" spans="1:11" ht="12.75">
      <c r="A44" s="1">
        <f t="shared" si="0"/>
        <v>0.004861111111111094</v>
      </c>
      <c r="B44" s="2">
        <v>0.6493055555555556</v>
      </c>
      <c r="C44" s="3">
        <v>43</v>
      </c>
      <c r="D44" s="3">
        <v>2022</v>
      </c>
      <c r="E44" s="3">
        <v>2831</v>
      </c>
      <c r="F44" s="3">
        <v>1741</v>
      </c>
      <c r="G44" s="3">
        <v>2136</v>
      </c>
      <c r="H44" s="3">
        <v>2364</v>
      </c>
      <c r="I44" s="3">
        <v>2533</v>
      </c>
      <c r="J44" s="3">
        <v>82</v>
      </c>
      <c r="K44" s="3">
        <v>54</v>
      </c>
    </row>
    <row r="45" spans="1:11" ht="12.75">
      <c r="A45" s="1">
        <f t="shared" si="0"/>
        <v>0.005555555555555536</v>
      </c>
      <c r="B45" s="2">
        <v>0.6548611111111111</v>
      </c>
      <c r="C45" s="3">
        <v>44</v>
      </c>
      <c r="D45" s="3">
        <v>1675</v>
      </c>
      <c r="E45" s="3">
        <v>1755</v>
      </c>
      <c r="F45" s="3">
        <v>2381</v>
      </c>
      <c r="G45" s="3">
        <v>3107</v>
      </c>
      <c r="H45" s="3">
        <v>1652</v>
      </c>
      <c r="I45" s="3">
        <v>2112</v>
      </c>
      <c r="J45" s="3">
        <v>72</v>
      </c>
      <c r="K45" s="3">
        <v>54</v>
      </c>
    </row>
    <row r="46" spans="1:11" ht="12.75">
      <c r="A46" s="1">
        <f t="shared" si="0"/>
        <v>0.00347222222222221</v>
      </c>
      <c r="B46" s="2">
        <v>0.6583333333333333</v>
      </c>
      <c r="C46" s="3">
        <v>45</v>
      </c>
      <c r="D46" s="3">
        <v>135</v>
      </c>
      <c r="E46" s="3">
        <v>1525</v>
      </c>
      <c r="F46" s="3">
        <v>2741</v>
      </c>
      <c r="G46" s="3">
        <v>2358</v>
      </c>
      <c r="H46" s="3">
        <v>217</v>
      </c>
      <c r="I46" s="3">
        <v>1327</v>
      </c>
      <c r="J46" s="3">
        <v>60</v>
      </c>
      <c r="K46" s="3">
        <v>52</v>
      </c>
    </row>
    <row r="47" spans="1:11" ht="12.75">
      <c r="A47" s="1">
        <f t="shared" si="0"/>
        <v>0.004166666666666652</v>
      </c>
      <c r="B47" s="2">
        <v>0.6625</v>
      </c>
      <c r="C47" s="3">
        <v>46</v>
      </c>
      <c r="D47" s="3">
        <v>71</v>
      </c>
      <c r="E47" s="3">
        <v>1739</v>
      </c>
      <c r="F47" s="3">
        <v>1091</v>
      </c>
      <c r="G47" s="3">
        <v>111</v>
      </c>
      <c r="H47" s="3">
        <v>2709</v>
      </c>
      <c r="I47" s="3">
        <v>2432</v>
      </c>
      <c r="J47" s="3">
        <v>98</v>
      </c>
      <c r="K47" s="3">
        <v>62</v>
      </c>
    </row>
    <row r="48" spans="1:11" ht="12.75">
      <c r="A48" s="1">
        <f t="shared" si="0"/>
        <v>0.004166666666666652</v>
      </c>
      <c r="B48" s="2">
        <v>0.6666666666666666</v>
      </c>
      <c r="C48" s="3">
        <v>47</v>
      </c>
      <c r="D48" s="3">
        <v>2041</v>
      </c>
      <c r="E48" s="3">
        <v>2533</v>
      </c>
      <c r="F48" s="3">
        <v>1625</v>
      </c>
      <c r="G48" s="3">
        <v>2364</v>
      </c>
      <c r="H48" s="3">
        <v>2014</v>
      </c>
      <c r="I48" s="3">
        <v>1732</v>
      </c>
      <c r="J48" s="3">
        <v>106</v>
      </c>
      <c r="K48" s="3">
        <v>22</v>
      </c>
    </row>
    <row r="49" spans="1:11" ht="12.75">
      <c r="A49" s="1">
        <f t="shared" si="0"/>
        <v>0.004861111111111205</v>
      </c>
      <c r="B49" s="2">
        <v>0.6715277777777778</v>
      </c>
      <c r="C49" s="3">
        <v>48</v>
      </c>
      <c r="D49" s="3">
        <v>101</v>
      </c>
      <c r="E49" s="3">
        <v>2115</v>
      </c>
      <c r="F49" s="3">
        <v>2136</v>
      </c>
      <c r="G49" s="3">
        <v>1675</v>
      </c>
      <c r="H49" s="3">
        <v>1781</v>
      </c>
      <c r="I49" s="3">
        <v>2725</v>
      </c>
      <c r="J49" s="3">
        <v>14</v>
      </c>
      <c r="K49" s="3">
        <v>40</v>
      </c>
    </row>
    <row r="50" spans="1:11" ht="12.75">
      <c r="A50" s="1">
        <f t="shared" si="0"/>
        <v>0.00347222222222221</v>
      </c>
      <c r="B50" s="2">
        <v>0.675</v>
      </c>
      <c r="C50" s="3">
        <v>49</v>
      </c>
      <c r="D50" s="3">
        <v>2462</v>
      </c>
      <c r="E50" s="3">
        <v>1652</v>
      </c>
      <c r="F50" s="3">
        <v>1755</v>
      </c>
      <c r="G50" s="3">
        <v>2433</v>
      </c>
      <c r="H50" s="3">
        <v>2769</v>
      </c>
      <c r="I50" s="3">
        <v>2151</v>
      </c>
      <c r="J50" s="3">
        <v>58</v>
      </c>
      <c r="K50" s="3">
        <v>52</v>
      </c>
    </row>
    <row r="51" spans="1:11" ht="12.75">
      <c r="A51" s="1">
        <f t="shared" si="0"/>
        <v>0.005555555555555425</v>
      </c>
      <c r="B51" s="2">
        <v>0.6805555555555555</v>
      </c>
      <c r="C51" s="3">
        <v>50</v>
      </c>
      <c r="D51" s="3">
        <v>1000</v>
      </c>
      <c r="E51" s="3">
        <v>81</v>
      </c>
      <c r="F51" s="3">
        <v>648</v>
      </c>
      <c r="G51" s="3">
        <v>2039</v>
      </c>
      <c r="H51" s="3">
        <v>16</v>
      </c>
      <c r="I51" s="3">
        <v>2831</v>
      </c>
      <c r="J51" s="3">
        <v>65</v>
      </c>
      <c r="K51" s="3">
        <v>64</v>
      </c>
    </row>
    <row r="52" spans="1:11" ht="12.75">
      <c r="A52" s="1">
        <f t="shared" si="0"/>
        <v>0.004861111111111205</v>
      </c>
      <c r="B52" s="2">
        <v>0.6854166666666667</v>
      </c>
      <c r="C52" s="3">
        <v>51</v>
      </c>
      <c r="D52" s="3">
        <v>3107</v>
      </c>
      <c r="E52" s="3">
        <v>2739</v>
      </c>
      <c r="F52" s="3">
        <v>3067</v>
      </c>
      <c r="G52" s="3">
        <v>2803</v>
      </c>
      <c r="H52" s="3">
        <v>2112</v>
      </c>
      <c r="I52" s="3">
        <v>2022</v>
      </c>
      <c r="J52" s="3">
        <v>54</v>
      </c>
      <c r="K52" s="3">
        <v>38</v>
      </c>
    </row>
    <row r="53" spans="1:11" ht="12.75">
      <c r="A53" s="1">
        <f t="shared" si="0"/>
        <v>0.004166666666666652</v>
      </c>
      <c r="B53" s="2">
        <v>0.6895833333333333</v>
      </c>
      <c r="C53" s="3">
        <v>52</v>
      </c>
      <c r="D53" s="3">
        <v>3061</v>
      </c>
      <c r="E53" s="3">
        <v>1741</v>
      </c>
      <c r="F53" s="3">
        <v>2781</v>
      </c>
      <c r="G53" s="3">
        <v>2381</v>
      </c>
      <c r="H53" s="3">
        <v>2338</v>
      </c>
      <c r="I53" s="3">
        <v>2490</v>
      </c>
      <c r="J53" s="3">
        <v>66</v>
      </c>
      <c r="K53" s="3">
        <v>44</v>
      </c>
    </row>
    <row r="54" spans="1:11" ht="12.75">
      <c r="A54" s="1">
        <f t="shared" si="0"/>
        <v>0.00694444444444442</v>
      </c>
      <c r="B54" s="2">
        <v>0.6965277777777777</v>
      </c>
      <c r="C54" s="3">
        <v>53</v>
      </c>
      <c r="D54" s="3">
        <v>135</v>
      </c>
      <c r="E54" s="3">
        <v>1114</v>
      </c>
      <c r="F54" s="3">
        <v>1850</v>
      </c>
      <c r="G54" s="3">
        <v>2940</v>
      </c>
      <c r="H54" s="3">
        <v>2171</v>
      </c>
      <c r="I54" s="3">
        <v>1024</v>
      </c>
      <c r="J54" s="3">
        <v>86</v>
      </c>
      <c r="K54" s="3">
        <v>24</v>
      </c>
    </row>
    <row r="55" spans="1:11" ht="12.75">
      <c r="A55" s="1">
        <f t="shared" si="0"/>
        <v>0.005555555555555647</v>
      </c>
      <c r="B55" s="2">
        <v>0.7020833333333334</v>
      </c>
      <c r="C55" s="3">
        <v>22</v>
      </c>
      <c r="D55" s="3">
        <v>1741</v>
      </c>
      <c r="E55" s="3">
        <v>3107</v>
      </c>
      <c r="F55" s="3">
        <v>2115</v>
      </c>
      <c r="G55" s="3">
        <v>1732</v>
      </c>
      <c r="H55" s="3">
        <v>71</v>
      </c>
      <c r="I55" s="3">
        <v>2709</v>
      </c>
      <c r="J55" s="3">
        <v>32</v>
      </c>
      <c r="K55" s="3">
        <v>114</v>
      </c>
    </row>
    <row r="56" spans="1:11" ht="12.75">
      <c r="A56" s="4">
        <f>AVERAGE(A4:A55)</f>
        <v>0.005160675381263617</v>
      </c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2:11" ht="12.75"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1" t="s">
        <v>0</v>
      </c>
      <c r="B58" s="2">
        <v>0.3951388888888889</v>
      </c>
      <c r="C58" s="3">
        <v>54</v>
      </c>
      <c r="D58" s="3">
        <v>2462</v>
      </c>
      <c r="E58" s="3">
        <v>2725</v>
      </c>
      <c r="F58" s="3">
        <v>1327</v>
      </c>
      <c r="G58" s="3">
        <v>2364</v>
      </c>
      <c r="H58" s="3">
        <v>217</v>
      </c>
      <c r="I58" s="3">
        <v>1000</v>
      </c>
      <c r="J58" s="3">
        <v>18</v>
      </c>
      <c r="K58" s="3">
        <v>85</v>
      </c>
    </row>
    <row r="59" spans="1:11" ht="12.75">
      <c r="A59" s="1">
        <f t="shared" si="0"/>
        <v>0.005555555555555591</v>
      </c>
      <c r="B59" s="2">
        <v>0.40069444444444446</v>
      </c>
      <c r="C59" s="3">
        <v>55</v>
      </c>
      <c r="D59" s="3">
        <v>2433</v>
      </c>
      <c r="E59" s="3">
        <v>2739</v>
      </c>
      <c r="F59" s="3">
        <v>101</v>
      </c>
      <c r="G59" s="3">
        <v>3107</v>
      </c>
      <c r="H59" s="3">
        <v>2533</v>
      </c>
      <c r="I59" s="3">
        <v>2831</v>
      </c>
      <c r="J59" s="3">
        <v>64</v>
      </c>
      <c r="K59" s="3">
        <v>14</v>
      </c>
    </row>
    <row r="60" spans="1:11" ht="12.75">
      <c r="A60" s="1">
        <f t="shared" si="0"/>
        <v>0.004166666666666652</v>
      </c>
      <c r="B60" s="2">
        <v>0.4048611111111111</v>
      </c>
      <c r="C60" s="3">
        <v>56</v>
      </c>
      <c r="D60" s="3">
        <v>648</v>
      </c>
      <c r="E60" s="3">
        <v>1525</v>
      </c>
      <c r="F60" s="3">
        <v>1755</v>
      </c>
      <c r="G60" s="3">
        <v>71</v>
      </c>
      <c r="H60" s="3">
        <v>1781</v>
      </c>
      <c r="I60" s="3">
        <v>2022</v>
      </c>
      <c r="J60" s="3">
        <v>62</v>
      </c>
      <c r="K60" s="3">
        <v>62</v>
      </c>
    </row>
    <row r="61" spans="1:11" ht="12.75">
      <c r="A61" s="1">
        <f t="shared" si="0"/>
        <v>0.006250000000000033</v>
      </c>
      <c r="B61" s="2">
        <v>0.41111111111111115</v>
      </c>
      <c r="C61" s="3">
        <v>57</v>
      </c>
      <c r="D61" s="3">
        <v>2039</v>
      </c>
      <c r="E61" s="3">
        <v>111</v>
      </c>
      <c r="F61" s="3">
        <v>2136</v>
      </c>
      <c r="G61" s="3">
        <v>1024</v>
      </c>
      <c r="H61" s="3">
        <v>1850</v>
      </c>
      <c r="I61" s="3">
        <v>2338</v>
      </c>
      <c r="J61" s="3">
        <v>102</v>
      </c>
      <c r="K61" s="3">
        <v>64</v>
      </c>
    </row>
    <row r="62" spans="1:11" ht="12.75">
      <c r="A62" s="1">
        <f t="shared" si="0"/>
        <v>0.004166666666666652</v>
      </c>
      <c r="B62" s="2">
        <v>0.4152777777777778</v>
      </c>
      <c r="C62" s="3">
        <v>58</v>
      </c>
      <c r="D62" s="3">
        <v>2115</v>
      </c>
      <c r="E62" s="3">
        <v>2041</v>
      </c>
      <c r="F62" s="3">
        <v>2381</v>
      </c>
      <c r="G62" s="3">
        <v>1739</v>
      </c>
      <c r="H62" s="3">
        <v>2769</v>
      </c>
      <c r="I62" s="3">
        <v>81</v>
      </c>
      <c r="J62" s="3">
        <v>66</v>
      </c>
      <c r="K62" s="3">
        <v>61</v>
      </c>
    </row>
    <row r="63" spans="1:11" ht="12.75">
      <c r="A63" s="1">
        <f t="shared" si="0"/>
        <v>0.005555555555555536</v>
      </c>
      <c r="B63" s="2">
        <v>0.42083333333333334</v>
      </c>
      <c r="C63" s="3">
        <v>59</v>
      </c>
      <c r="D63" s="3">
        <v>1732</v>
      </c>
      <c r="E63" s="3">
        <v>2171</v>
      </c>
      <c r="F63" s="3">
        <v>2151</v>
      </c>
      <c r="G63" s="3">
        <v>2803</v>
      </c>
      <c r="H63" s="3">
        <v>2709</v>
      </c>
      <c r="I63" s="3">
        <v>1675</v>
      </c>
      <c r="J63" s="3">
        <v>54</v>
      </c>
      <c r="K63" s="3">
        <v>0</v>
      </c>
    </row>
    <row r="64" spans="1:11" ht="12.75">
      <c r="A64" s="1">
        <f t="shared" si="0"/>
        <v>0.00347222222222221</v>
      </c>
      <c r="B64" s="2">
        <v>0.42430555555555555</v>
      </c>
      <c r="C64" s="3">
        <v>60</v>
      </c>
      <c r="D64" s="3">
        <v>2358</v>
      </c>
      <c r="E64" s="3">
        <v>1091</v>
      </c>
      <c r="F64" s="3">
        <v>2940</v>
      </c>
      <c r="G64" s="3">
        <v>2490</v>
      </c>
      <c r="H64" s="3">
        <v>3061</v>
      </c>
      <c r="I64" s="3">
        <v>1625</v>
      </c>
      <c r="J64" s="3">
        <v>50</v>
      </c>
      <c r="K64" s="3">
        <v>85</v>
      </c>
    </row>
    <row r="65" spans="1:11" ht="12.75">
      <c r="A65" s="1">
        <f t="shared" si="0"/>
        <v>0.004861111111111149</v>
      </c>
      <c r="B65" s="2">
        <v>0.4291666666666667</v>
      </c>
      <c r="C65" s="3">
        <v>61</v>
      </c>
      <c r="D65" s="3">
        <v>2014</v>
      </c>
      <c r="E65" s="3">
        <v>1114</v>
      </c>
      <c r="F65" s="3">
        <v>16</v>
      </c>
      <c r="G65" s="3">
        <v>135</v>
      </c>
      <c r="H65" s="3">
        <v>2112</v>
      </c>
      <c r="I65" s="3">
        <v>2781</v>
      </c>
      <c r="J65" s="3">
        <v>90</v>
      </c>
      <c r="K65" s="3">
        <v>56</v>
      </c>
    </row>
    <row r="66" spans="1:11" ht="12.75">
      <c r="A66" s="1">
        <f t="shared" si="0"/>
        <v>0.004861111111111038</v>
      </c>
      <c r="B66" s="2">
        <v>0.43402777777777773</v>
      </c>
      <c r="C66" s="3">
        <v>62</v>
      </c>
      <c r="D66" s="3">
        <v>2741</v>
      </c>
      <c r="E66" s="3">
        <v>1652</v>
      </c>
      <c r="F66" s="3">
        <v>1327</v>
      </c>
      <c r="G66" s="3">
        <v>2432</v>
      </c>
      <c r="H66" s="3">
        <v>1741</v>
      </c>
      <c r="I66" s="3">
        <v>3067</v>
      </c>
      <c r="J66" s="3">
        <v>48</v>
      </c>
      <c r="K66" s="3">
        <v>32</v>
      </c>
    </row>
    <row r="67" spans="1:11" ht="12.75">
      <c r="A67" s="1">
        <f t="shared" si="0"/>
        <v>0.004166666666666763</v>
      </c>
      <c r="B67" s="2">
        <v>0.4381944444444445</v>
      </c>
      <c r="C67" s="3">
        <v>63</v>
      </c>
      <c r="D67" s="3">
        <v>2171</v>
      </c>
      <c r="E67" s="3">
        <v>217</v>
      </c>
      <c r="F67" s="3">
        <v>2022</v>
      </c>
      <c r="G67" s="3">
        <v>1024</v>
      </c>
      <c r="H67" s="3">
        <v>2433</v>
      </c>
      <c r="I67" s="3">
        <v>2115</v>
      </c>
      <c r="J67" s="3">
        <v>111</v>
      </c>
      <c r="K67" s="3">
        <v>38</v>
      </c>
    </row>
    <row r="68" spans="1:11" ht="12.75">
      <c r="A68" s="1">
        <f t="shared" si="0"/>
        <v>0.004166666666666652</v>
      </c>
      <c r="B68" s="2">
        <v>0.44236111111111115</v>
      </c>
      <c r="C68" s="3">
        <v>64</v>
      </c>
      <c r="D68" s="3">
        <v>1732</v>
      </c>
      <c r="E68" s="3">
        <v>2490</v>
      </c>
      <c r="F68" s="3">
        <v>2739</v>
      </c>
      <c r="G68" s="3">
        <v>1000</v>
      </c>
      <c r="H68" s="3">
        <v>1739</v>
      </c>
      <c r="I68" s="3">
        <v>1755</v>
      </c>
      <c r="J68" s="3">
        <v>50</v>
      </c>
      <c r="K68" s="3">
        <v>38</v>
      </c>
    </row>
    <row r="69" spans="1:11" ht="12.75">
      <c r="A69" s="1">
        <f t="shared" si="0"/>
        <v>0.004166666666666652</v>
      </c>
      <c r="B69" s="2">
        <v>0.4465277777777778</v>
      </c>
      <c r="C69" s="3">
        <v>65</v>
      </c>
      <c r="D69" s="3">
        <v>2709</v>
      </c>
      <c r="E69" s="3">
        <v>2769</v>
      </c>
      <c r="F69" s="3">
        <v>1625</v>
      </c>
      <c r="G69" s="3">
        <v>2831</v>
      </c>
      <c r="H69" s="3">
        <v>135</v>
      </c>
      <c r="I69" s="3">
        <v>2338</v>
      </c>
      <c r="J69" s="3">
        <v>72</v>
      </c>
      <c r="K69" s="3">
        <v>76</v>
      </c>
    </row>
    <row r="70" spans="1:11" ht="12.75">
      <c r="A70" s="1">
        <f t="shared" si="0"/>
        <v>0.009027777777777746</v>
      </c>
      <c r="B70" s="2">
        <v>0.45555555555555555</v>
      </c>
      <c r="C70" s="3">
        <v>66</v>
      </c>
      <c r="D70" s="3">
        <v>2432</v>
      </c>
      <c r="E70" s="3">
        <v>2533</v>
      </c>
      <c r="F70" s="3">
        <v>2039</v>
      </c>
      <c r="G70" s="3">
        <v>2781</v>
      </c>
      <c r="H70" s="3">
        <v>2151</v>
      </c>
      <c r="I70" s="3">
        <v>1525</v>
      </c>
      <c r="J70" s="3">
        <v>48</v>
      </c>
      <c r="K70" s="3">
        <v>51</v>
      </c>
    </row>
    <row r="71" spans="1:11" ht="12.75">
      <c r="A71" s="1">
        <f>B71-B70</f>
        <v>0.004861111111111149</v>
      </c>
      <c r="B71" s="2">
        <v>0.4604166666666667</v>
      </c>
      <c r="C71" s="3">
        <v>67</v>
      </c>
      <c r="D71" s="3">
        <v>3107</v>
      </c>
      <c r="E71" s="3">
        <v>2940</v>
      </c>
      <c r="F71" s="3">
        <v>81</v>
      </c>
      <c r="G71" s="3">
        <v>2741</v>
      </c>
      <c r="H71" s="3">
        <v>2364</v>
      </c>
      <c r="I71" s="3">
        <v>111</v>
      </c>
      <c r="J71" s="3">
        <v>60</v>
      </c>
      <c r="K71" s="3">
        <v>82</v>
      </c>
    </row>
    <row r="72" spans="1:11" ht="12.75">
      <c r="A72" s="1">
        <f>B72-B71</f>
        <v>0.009722222222222188</v>
      </c>
      <c r="B72" s="2">
        <v>0.4701388888888889</v>
      </c>
      <c r="C72" s="3">
        <v>69</v>
      </c>
      <c r="D72" s="3">
        <v>2462</v>
      </c>
      <c r="E72" s="3">
        <v>2358</v>
      </c>
      <c r="F72" s="3">
        <v>2136</v>
      </c>
      <c r="G72" s="3">
        <v>3067</v>
      </c>
      <c r="H72" s="3">
        <v>2014</v>
      </c>
      <c r="I72" s="3">
        <v>71</v>
      </c>
      <c r="J72" s="3">
        <v>50</v>
      </c>
      <c r="K72" s="3">
        <v>98</v>
      </c>
    </row>
    <row r="73" spans="1:11" ht="12.75">
      <c r="A73" s="1">
        <f>B73-B72</f>
        <v>0.004166666666666652</v>
      </c>
      <c r="B73" s="2">
        <v>0.47430555555555554</v>
      </c>
      <c r="C73" s="3">
        <v>70</v>
      </c>
      <c r="D73" s="3">
        <v>1781</v>
      </c>
      <c r="E73" s="3">
        <v>1652</v>
      </c>
      <c r="F73" s="3">
        <v>2381</v>
      </c>
      <c r="G73" s="3">
        <v>2725</v>
      </c>
      <c r="H73" s="3">
        <v>1091</v>
      </c>
      <c r="I73" s="3">
        <v>16</v>
      </c>
      <c r="J73" s="3">
        <v>56</v>
      </c>
      <c r="K73" s="3">
        <v>76</v>
      </c>
    </row>
    <row r="74" spans="1:11" ht="12.75">
      <c r="A74" s="1">
        <f>B74-B73</f>
        <v>0.004861111111111149</v>
      </c>
      <c r="B74" s="2">
        <v>0.4791666666666667</v>
      </c>
      <c r="C74" s="3">
        <v>71</v>
      </c>
      <c r="D74" s="3">
        <v>2041</v>
      </c>
      <c r="E74" s="3">
        <v>2112</v>
      </c>
      <c r="F74" s="3">
        <v>217</v>
      </c>
      <c r="G74" s="3">
        <v>1850</v>
      </c>
      <c r="H74" s="3">
        <v>3061</v>
      </c>
      <c r="I74" s="3">
        <v>2151</v>
      </c>
      <c r="J74" s="3">
        <v>64</v>
      </c>
      <c r="K74" s="3">
        <v>34</v>
      </c>
    </row>
    <row r="75" spans="1:11" ht="12.75">
      <c r="A75" s="1">
        <f>B75-B74</f>
        <v>0.004166666666666652</v>
      </c>
      <c r="B75" s="2">
        <v>0.48333333333333334</v>
      </c>
      <c r="C75" s="3">
        <v>68</v>
      </c>
      <c r="D75" s="3">
        <v>101</v>
      </c>
      <c r="E75" s="3">
        <v>648</v>
      </c>
      <c r="F75" s="3">
        <v>1675</v>
      </c>
      <c r="G75" s="3">
        <v>1114</v>
      </c>
      <c r="H75" s="3">
        <v>2803</v>
      </c>
      <c r="I75" s="3">
        <v>1741</v>
      </c>
      <c r="J75" s="3">
        <v>85</v>
      </c>
      <c r="K75" s="3">
        <v>77</v>
      </c>
    </row>
    <row r="76" spans="1:11" ht="12.75">
      <c r="A76" s="4">
        <f>AVERAGE(A59:A75)</f>
        <v>0.005187908496732028</v>
      </c>
      <c r="H76" t="s">
        <v>104</v>
      </c>
      <c r="J76">
        <f>SUM(J3:J75)</f>
        <v>4308</v>
      </c>
      <c r="K76">
        <f>SUM(K3:K75)</f>
        <v>3970</v>
      </c>
    </row>
    <row r="77" spans="8:11" ht="12.75">
      <c r="H77" t="s">
        <v>105</v>
      </c>
      <c r="K77">
        <f>(J76+K76)/C75/2</f>
        <v>60.86764705882353</v>
      </c>
    </row>
    <row r="78" spans="1:2" ht="12.75">
      <c r="A78" s="4">
        <f>AVERAGE(A59:A75,A4:A55)</f>
        <v>0.00516748366013072</v>
      </c>
      <c r="B78" t="s">
        <v>14</v>
      </c>
    </row>
    <row r="80" ht="12.75">
      <c r="A80"/>
    </row>
    <row r="81" ht="12.75">
      <c r="A81"/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62">
      <selection activeCell="K90" sqref="K90"/>
    </sheetView>
  </sheetViews>
  <sheetFormatPr defaultColWidth="11.00390625" defaultRowHeight="12.75"/>
  <cols>
    <col min="1" max="1" width="9.875" style="1" customWidth="1"/>
    <col min="2" max="11" width="7.625" style="0" customWidth="1"/>
  </cols>
  <sheetData>
    <row r="1" spans="1:2" ht="12.75">
      <c r="A1" s="1" t="s">
        <v>117</v>
      </c>
      <c r="B1" t="s">
        <v>118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</v>
      </c>
      <c r="C3" s="3">
        <v>1</v>
      </c>
      <c r="D3" s="3">
        <v>2169</v>
      </c>
      <c r="E3" s="3">
        <v>2506</v>
      </c>
      <c r="F3" s="3">
        <v>2525</v>
      </c>
      <c r="G3" s="3">
        <v>79</v>
      </c>
      <c r="H3" s="3">
        <v>171</v>
      </c>
      <c r="I3" s="3">
        <v>2491</v>
      </c>
      <c r="J3" s="3">
        <v>64</v>
      </c>
      <c r="K3" s="3">
        <v>92</v>
      </c>
    </row>
    <row r="4" spans="1:11" ht="12.75">
      <c r="A4" s="1">
        <f>B4-B3</f>
        <v>0.004166666666666596</v>
      </c>
      <c r="B4" s="2">
        <v>0.4041666666666666</v>
      </c>
      <c r="C4" s="3">
        <v>2</v>
      </c>
      <c r="D4" s="3">
        <v>3058</v>
      </c>
      <c r="E4" s="3">
        <v>3018</v>
      </c>
      <c r="F4" s="3">
        <v>877</v>
      </c>
      <c r="G4" s="3">
        <v>1816</v>
      </c>
      <c r="H4" s="3">
        <v>3038</v>
      </c>
      <c r="I4" s="3">
        <v>2512</v>
      </c>
      <c r="J4" s="3">
        <v>52</v>
      </c>
      <c r="K4" s="3">
        <v>68</v>
      </c>
    </row>
    <row r="5" spans="1:11" ht="12.75">
      <c r="A5" s="1">
        <f aca="true" t="shared" si="0" ref="A5:A64">B5-B4</f>
        <v>0.004166666666666763</v>
      </c>
      <c r="B5" s="2">
        <v>0.4083333333333334</v>
      </c>
      <c r="C5" s="3">
        <v>3</v>
      </c>
      <c r="D5" s="3">
        <v>3026</v>
      </c>
      <c r="E5" s="3">
        <v>525</v>
      </c>
      <c r="F5" s="3">
        <v>2175</v>
      </c>
      <c r="G5" s="3">
        <v>3109</v>
      </c>
      <c r="H5" s="3">
        <v>876</v>
      </c>
      <c r="I5" s="3">
        <v>3054</v>
      </c>
      <c r="J5" s="3">
        <v>68</v>
      </c>
      <c r="K5" s="3">
        <v>40</v>
      </c>
    </row>
    <row r="6" spans="1:11" ht="12.75">
      <c r="A6" s="1">
        <f t="shared" si="0"/>
        <v>0.007638888888888806</v>
      </c>
      <c r="B6" s="2">
        <v>0.4159722222222222</v>
      </c>
      <c r="C6" s="3">
        <v>4</v>
      </c>
      <c r="D6" s="3">
        <v>3036</v>
      </c>
      <c r="E6" s="3">
        <v>878</v>
      </c>
      <c r="F6" s="3">
        <v>2654</v>
      </c>
      <c r="G6" s="3">
        <v>2510</v>
      </c>
      <c r="H6" s="3">
        <v>2667</v>
      </c>
      <c r="I6" s="3">
        <v>3055</v>
      </c>
      <c r="J6" s="3">
        <v>48</v>
      </c>
      <c r="K6" s="3">
        <v>63</v>
      </c>
    </row>
    <row r="7" spans="1:11" ht="12.75">
      <c r="A7" s="1">
        <f t="shared" si="0"/>
        <v>0.004861111111111149</v>
      </c>
      <c r="B7" s="2">
        <v>0.42083333333333334</v>
      </c>
      <c r="C7" s="3">
        <v>5</v>
      </c>
      <c r="D7" s="3">
        <v>2418</v>
      </c>
      <c r="E7" s="3">
        <v>2220</v>
      </c>
      <c r="F7" s="3">
        <v>2549</v>
      </c>
      <c r="G7" s="3">
        <v>3042</v>
      </c>
      <c r="H7" s="3">
        <v>2241</v>
      </c>
      <c r="I7" s="3">
        <v>2970</v>
      </c>
      <c r="J7" s="3">
        <v>18</v>
      </c>
      <c r="K7" s="3">
        <v>64</v>
      </c>
    </row>
    <row r="8" spans="1:11" ht="12.75">
      <c r="A8" s="1">
        <f t="shared" si="0"/>
        <v>0.004861111111111094</v>
      </c>
      <c r="B8" s="2">
        <v>0.42569444444444443</v>
      </c>
      <c r="C8" s="3">
        <v>6</v>
      </c>
      <c r="D8" s="3">
        <v>3102</v>
      </c>
      <c r="E8" s="3">
        <v>2535</v>
      </c>
      <c r="F8" s="3">
        <v>2977</v>
      </c>
      <c r="G8" s="3">
        <v>2401</v>
      </c>
      <c r="H8" s="3">
        <v>2817</v>
      </c>
      <c r="I8" s="3">
        <v>2472</v>
      </c>
      <c r="J8" s="3">
        <v>20</v>
      </c>
      <c r="K8" s="3">
        <v>36</v>
      </c>
    </row>
    <row r="9" spans="1:11" ht="12.75">
      <c r="A9" s="1">
        <f t="shared" si="0"/>
        <v>0.004861111111111149</v>
      </c>
      <c r="B9" s="2">
        <v>0.4305555555555556</v>
      </c>
      <c r="C9" s="3">
        <v>7</v>
      </c>
      <c r="D9" s="3">
        <v>3122</v>
      </c>
      <c r="E9" s="3">
        <v>2207</v>
      </c>
      <c r="F9" s="3">
        <v>2606</v>
      </c>
      <c r="G9" s="3">
        <v>3056</v>
      </c>
      <c r="H9" s="3">
        <v>3116</v>
      </c>
      <c r="I9" s="3">
        <v>648</v>
      </c>
      <c r="J9" s="3">
        <v>38</v>
      </c>
      <c r="K9" s="3">
        <v>32</v>
      </c>
    </row>
    <row r="10" spans="1:11" ht="12.75">
      <c r="A10" s="1">
        <f t="shared" si="0"/>
        <v>0.004861111111111038</v>
      </c>
      <c r="B10" s="2">
        <v>0.4354166666666666</v>
      </c>
      <c r="C10" s="3">
        <v>8</v>
      </c>
      <c r="D10" s="3">
        <v>2526</v>
      </c>
      <c r="E10" s="3">
        <v>2513</v>
      </c>
      <c r="F10" s="3">
        <v>2239</v>
      </c>
      <c r="G10" s="3">
        <v>2129</v>
      </c>
      <c r="H10" s="3">
        <v>2143</v>
      </c>
      <c r="I10" s="3">
        <v>3100</v>
      </c>
      <c r="J10" s="3">
        <v>32</v>
      </c>
      <c r="K10" s="3">
        <v>42</v>
      </c>
    </row>
    <row r="11" spans="1:11" ht="12.75">
      <c r="A11" s="1">
        <f t="shared" si="0"/>
        <v>0.006250000000000033</v>
      </c>
      <c r="B11" s="2">
        <v>0.44166666666666665</v>
      </c>
      <c r="C11" s="3">
        <v>9</v>
      </c>
      <c r="D11" s="3">
        <v>2499</v>
      </c>
      <c r="E11" s="3">
        <v>2538</v>
      </c>
      <c r="F11" s="3">
        <v>2506</v>
      </c>
      <c r="G11" s="3">
        <v>2883</v>
      </c>
      <c r="H11" s="3">
        <v>2241</v>
      </c>
      <c r="I11" s="3">
        <v>877</v>
      </c>
      <c r="J11" s="3">
        <v>34</v>
      </c>
      <c r="K11" s="3">
        <v>52</v>
      </c>
    </row>
    <row r="12" spans="1:11" ht="12.75">
      <c r="A12" s="1">
        <f t="shared" si="0"/>
        <v>0.004166666666666652</v>
      </c>
      <c r="B12" s="2">
        <v>0.4458333333333333</v>
      </c>
      <c r="C12" s="3">
        <v>10</v>
      </c>
      <c r="D12" s="3">
        <v>2512</v>
      </c>
      <c r="E12" s="3">
        <v>2970</v>
      </c>
      <c r="F12" s="3">
        <v>878</v>
      </c>
      <c r="G12" s="3">
        <v>2401</v>
      </c>
      <c r="H12" s="3">
        <v>2525</v>
      </c>
      <c r="I12" s="3">
        <v>876</v>
      </c>
      <c r="J12" s="3">
        <v>74</v>
      </c>
      <c r="K12" s="3">
        <v>40</v>
      </c>
    </row>
    <row r="13" spans="1:11" ht="12.75">
      <c r="A13" s="1">
        <f t="shared" si="0"/>
        <v>0.004861111111111149</v>
      </c>
      <c r="B13" s="2">
        <v>0.45069444444444445</v>
      </c>
      <c r="C13" s="3">
        <v>11</v>
      </c>
      <c r="D13" s="3">
        <v>3038</v>
      </c>
      <c r="E13" s="3">
        <v>3054</v>
      </c>
      <c r="F13" s="3">
        <v>2418</v>
      </c>
      <c r="G13" s="3">
        <v>2472</v>
      </c>
      <c r="H13" s="3">
        <v>2220</v>
      </c>
      <c r="I13" s="3">
        <v>171</v>
      </c>
      <c r="J13" s="3">
        <v>10</v>
      </c>
      <c r="K13" s="3">
        <v>62</v>
      </c>
    </row>
    <row r="14" spans="1:11" ht="12.75">
      <c r="A14" s="1">
        <f t="shared" si="0"/>
        <v>0.004166666666666652</v>
      </c>
      <c r="B14" s="2">
        <v>0.4548611111111111</v>
      </c>
      <c r="C14" s="3">
        <v>12</v>
      </c>
      <c r="D14" s="3">
        <v>3058</v>
      </c>
      <c r="E14" s="3">
        <v>2175</v>
      </c>
      <c r="F14" s="3">
        <v>2606</v>
      </c>
      <c r="G14" s="3">
        <v>2549</v>
      </c>
      <c r="H14" s="3">
        <v>2535</v>
      </c>
      <c r="I14" s="3">
        <v>3100</v>
      </c>
      <c r="J14" s="3">
        <v>48</v>
      </c>
      <c r="K14" s="3">
        <v>42</v>
      </c>
    </row>
    <row r="15" spans="1:11" ht="12.75">
      <c r="A15" s="1">
        <f t="shared" si="0"/>
        <v>0.004166666666666707</v>
      </c>
      <c r="B15" s="2">
        <v>0.4590277777777778</v>
      </c>
      <c r="C15" s="3">
        <v>13</v>
      </c>
      <c r="D15" s="3">
        <v>3102</v>
      </c>
      <c r="E15" s="3">
        <v>3055</v>
      </c>
      <c r="F15" s="3">
        <v>2538</v>
      </c>
      <c r="G15" s="3">
        <v>2491</v>
      </c>
      <c r="H15" s="3">
        <v>2513</v>
      </c>
      <c r="I15" s="3">
        <v>3056</v>
      </c>
      <c r="J15" s="3">
        <v>84</v>
      </c>
      <c r="K15" s="3">
        <v>26</v>
      </c>
    </row>
    <row r="16" spans="1:11" ht="12.75">
      <c r="A16" s="1">
        <f t="shared" si="0"/>
        <v>0.004166666666666652</v>
      </c>
      <c r="B16" s="2">
        <v>0.46319444444444446</v>
      </c>
      <c r="C16" s="3">
        <v>14</v>
      </c>
      <c r="D16" s="3">
        <v>2499</v>
      </c>
      <c r="E16" s="3">
        <v>79</v>
      </c>
      <c r="F16" s="3">
        <v>2526</v>
      </c>
      <c r="G16" s="3">
        <v>3036</v>
      </c>
      <c r="H16" s="3">
        <v>648</v>
      </c>
      <c r="I16" s="3">
        <v>3026</v>
      </c>
      <c r="J16" s="3">
        <v>70</v>
      </c>
      <c r="K16" s="3">
        <v>80</v>
      </c>
    </row>
    <row r="17" spans="1:11" ht="12.75">
      <c r="A17" s="1">
        <f t="shared" si="0"/>
        <v>0.004166666666666652</v>
      </c>
      <c r="B17" s="2">
        <v>0.4673611111111111</v>
      </c>
      <c r="C17" s="3">
        <v>15</v>
      </c>
      <c r="D17" s="3">
        <v>2207</v>
      </c>
      <c r="E17" s="3">
        <v>2817</v>
      </c>
      <c r="F17" s="3">
        <v>525</v>
      </c>
      <c r="G17" s="3">
        <v>2883</v>
      </c>
      <c r="H17" s="3">
        <v>2654</v>
      </c>
      <c r="I17" s="3">
        <v>2239</v>
      </c>
      <c r="J17" s="3">
        <v>38</v>
      </c>
      <c r="K17" s="3">
        <v>69</v>
      </c>
    </row>
    <row r="18" spans="1:11" ht="12.75">
      <c r="A18" s="1">
        <f t="shared" si="0"/>
        <v>0.005555555555555536</v>
      </c>
      <c r="B18" s="2">
        <v>0.47291666666666665</v>
      </c>
      <c r="C18" s="3">
        <v>16</v>
      </c>
      <c r="D18" s="3">
        <v>3042</v>
      </c>
      <c r="E18" s="3">
        <v>2129</v>
      </c>
      <c r="F18" s="3">
        <v>1816</v>
      </c>
      <c r="G18" s="3">
        <v>2169</v>
      </c>
      <c r="H18" s="3">
        <v>3116</v>
      </c>
      <c r="I18" s="3">
        <v>2510</v>
      </c>
      <c r="J18" s="3">
        <v>86</v>
      </c>
      <c r="K18" s="3">
        <v>28</v>
      </c>
    </row>
    <row r="19" spans="1:11" ht="12.75">
      <c r="A19" s="1">
        <f t="shared" si="0"/>
        <v>0.006250000000000033</v>
      </c>
      <c r="B19" s="2">
        <v>0.4791666666666667</v>
      </c>
      <c r="C19" s="3">
        <v>17</v>
      </c>
      <c r="D19" s="3">
        <v>2977</v>
      </c>
      <c r="E19" s="3">
        <v>2143</v>
      </c>
      <c r="F19" s="3">
        <v>2667</v>
      </c>
      <c r="G19" s="3">
        <v>3122</v>
      </c>
      <c r="H19" s="3">
        <v>3018</v>
      </c>
      <c r="I19" s="3">
        <v>3109</v>
      </c>
      <c r="J19" s="3">
        <v>42</v>
      </c>
      <c r="K19" s="3">
        <v>31</v>
      </c>
    </row>
    <row r="20" spans="1:11" ht="12.75">
      <c r="A20" s="1">
        <f t="shared" si="0"/>
        <v>0.004166666666666652</v>
      </c>
      <c r="B20" s="2">
        <v>0.48333333333333334</v>
      </c>
      <c r="C20" s="3">
        <v>18</v>
      </c>
      <c r="D20" s="3">
        <v>2418</v>
      </c>
      <c r="E20" s="3">
        <v>3102</v>
      </c>
      <c r="F20" s="3">
        <v>2525</v>
      </c>
      <c r="G20" s="3">
        <v>3026</v>
      </c>
      <c r="H20" s="3">
        <v>3038</v>
      </c>
      <c r="I20" s="3">
        <v>3055</v>
      </c>
      <c r="J20" s="3">
        <v>56</v>
      </c>
      <c r="K20" s="3">
        <v>34</v>
      </c>
    </row>
    <row r="21" spans="1:11" ht="12.75">
      <c r="A21" s="1" t="s">
        <v>188</v>
      </c>
      <c r="B21" s="2">
        <v>0.545138888888889</v>
      </c>
      <c r="C21" s="3">
        <v>19</v>
      </c>
      <c r="D21" s="3">
        <v>3100</v>
      </c>
      <c r="E21" s="3">
        <v>2472</v>
      </c>
      <c r="F21" s="3">
        <v>878</v>
      </c>
      <c r="G21" s="3">
        <v>525</v>
      </c>
      <c r="H21" s="3">
        <v>877</v>
      </c>
      <c r="I21" s="3">
        <v>2538</v>
      </c>
      <c r="J21" s="3">
        <v>70</v>
      </c>
      <c r="K21" s="3">
        <v>50</v>
      </c>
    </row>
    <row r="22" spans="1:11" ht="12.75">
      <c r="A22" s="1">
        <f t="shared" si="0"/>
        <v>0.004861111111111094</v>
      </c>
      <c r="B22" s="2">
        <v>0.55</v>
      </c>
      <c r="C22" s="3">
        <v>20</v>
      </c>
      <c r="D22" s="3">
        <v>1816</v>
      </c>
      <c r="E22" s="3">
        <v>3036</v>
      </c>
      <c r="F22" s="3">
        <v>2817</v>
      </c>
      <c r="G22" s="3">
        <v>2606</v>
      </c>
      <c r="H22" s="3">
        <v>2513</v>
      </c>
      <c r="I22" s="3">
        <v>2970</v>
      </c>
      <c r="J22" s="3">
        <v>60</v>
      </c>
      <c r="K22" s="3">
        <v>50</v>
      </c>
    </row>
    <row r="23" spans="1:11" ht="12.75">
      <c r="A23" s="1">
        <f t="shared" si="0"/>
        <v>0.004166666666666652</v>
      </c>
      <c r="B23" s="2">
        <v>0.5541666666666667</v>
      </c>
      <c r="C23" s="3">
        <v>21</v>
      </c>
      <c r="D23" s="3">
        <v>171</v>
      </c>
      <c r="E23" s="3">
        <v>2143</v>
      </c>
      <c r="F23" s="3">
        <v>648</v>
      </c>
      <c r="G23" s="3">
        <v>2129</v>
      </c>
      <c r="H23" s="3">
        <v>2549</v>
      </c>
      <c r="I23" s="3">
        <v>2401</v>
      </c>
      <c r="J23" s="3">
        <v>60</v>
      </c>
      <c r="K23" s="3">
        <v>38</v>
      </c>
    </row>
    <row r="24" spans="1:11" ht="12.75">
      <c r="A24" s="1">
        <f t="shared" si="0"/>
        <v>0.004861111111111094</v>
      </c>
      <c r="B24" s="2">
        <v>0.5590277777777778</v>
      </c>
      <c r="C24" s="3">
        <v>22</v>
      </c>
      <c r="D24" s="3">
        <v>2241</v>
      </c>
      <c r="E24" s="3">
        <v>876</v>
      </c>
      <c r="F24" s="3">
        <v>79</v>
      </c>
      <c r="G24" s="3">
        <v>2535</v>
      </c>
      <c r="H24" s="3">
        <v>2207</v>
      </c>
      <c r="I24" s="3">
        <v>2510</v>
      </c>
      <c r="J24" s="3">
        <v>38</v>
      </c>
      <c r="K24" s="3">
        <v>34</v>
      </c>
    </row>
    <row r="25" spans="1:11" ht="12.75">
      <c r="A25" s="1">
        <f t="shared" si="0"/>
        <v>0.004166666666666652</v>
      </c>
      <c r="B25" s="2">
        <v>0.5631944444444444</v>
      </c>
      <c r="C25" s="3">
        <v>23</v>
      </c>
      <c r="D25" s="3">
        <v>2491</v>
      </c>
      <c r="E25" s="3">
        <v>2220</v>
      </c>
      <c r="F25" s="3">
        <v>2239</v>
      </c>
      <c r="G25" s="3">
        <v>2654</v>
      </c>
      <c r="H25" s="3">
        <v>3122</v>
      </c>
      <c r="I25" s="3">
        <v>3058</v>
      </c>
      <c r="J25" s="3">
        <v>40</v>
      </c>
      <c r="K25" s="3">
        <v>50</v>
      </c>
    </row>
    <row r="26" spans="1:11" ht="12.75">
      <c r="A26" s="1">
        <f t="shared" si="0"/>
        <v>0.004861111111111094</v>
      </c>
      <c r="B26" s="2">
        <v>0.5680555555555555</v>
      </c>
      <c r="C26" s="3">
        <v>24</v>
      </c>
      <c r="D26" s="3">
        <v>2977</v>
      </c>
      <c r="E26" s="3">
        <v>2499</v>
      </c>
      <c r="F26" s="3">
        <v>2512</v>
      </c>
      <c r="G26" s="3">
        <v>2175</v>
      </c>
      <c r="H26" s="3">
        <v>3056</v>
      </c>
      <c r="I26" s="3">
        <v>2169</v>
      </c>
      <c r="J26" s="3">
        <v>43</v>
      </c>
      <c r="K26" s="3">
        <v>46</v>
      </c>
    </row>
    <row r="27" spans="1:11" ht="12.75">
      <c r="A27" s="1">
        <f t="shared" si="0"/>
        <v>0.005555555555555647</v>
      </c>
      <c r="B27" s="2">
        <v>0.5736111111111112</v>
      </c>
      <c r="C27" s="3">
        <v>25</v>
      </c>
      <c r="D27" s="3">
        <v>2506</v>
      </c>
      <c r="E27" s="3">
        <v>3054</v>
      </c>
      <c r="F27" s="3">
        <v>3042</v>
      </c>
      <c r="G27" s="3">
        <v>3018</v>
      </c>
      <c r="H27" s="3">
        <v>2667</v>
      </c>
      <c r="I27" s="3">
        <v>2526</v>
      </c>
      <c r="J27" s="3">
        <v>94</v>
      </c>
      <c r="K27" s="3">
        <v>45</v>
      </c>
    </row>
    <row r="28" spans="1:11" ht="12.75">
      <c r="A28" s="1">
        <f t="shared" si="0"/>
        <v>0.004166666666666652</v>
      </c>
      <c r="B28" s="2">
        <v>0.5777777777777778</v>
      </c>
      <c r="C28" s="3">
        <v>26</v>
      </c>
      <c r="D28" s="3">
        <v>3116</v>
      </c>
      <c r="E28" s="3">
        <v>2883</v>
      </c>
      <c r="F28" s="3">
        <v>3036</v>
      </c>
      <c r="G28" s="3">
        <v>3109</v>
      </c>
      <c r="H28" s="3">
        <v>2472</v>
      </c>
      <c r="I28" s="3">
        <v>2549</v>
      </c>
      <c r="J28" s="3">
        <v>54</v>
      </c>
      <c r="K28" s="3">
        <v>63</v>
      </c>
    </row>
    <row r="29" spans="1:11" ht="12.75">
      <c r="A29" s="1">
        <f t="shared" si="0"/>
        <v>0.004166666666666652</v>
      </c>
      <c r="B29" s="2">
        <v>0.5819444444444445</v>
      </c>
      <c r="C29" s="3">
        <v>27</v>
      </c>
      <c r="D29" s="3">
        <v>877</v>
      </c>
      <c r="E29" s="3">
        <v>2535</v>
      </c>
      <c r="F29" s="3">
        <v>2220</v>
      </c>
      <c r="G29" s="3">
        <v>2129</v>
      </c>
      <c r="H29" s="3">
        <v>3102</v>
      </c>
      <c r="I29" s="3">
        <v>2513</v>
      </c>
      <c r="J29" s="3">
        <v>71</v>
      </c>
      <c r="K29" s="3">
        <v>52</v>
      </c>
    </row>
    <row r="30" spans="1:11" ht="12.75">
      <c r="A30" s="1">
        <f t="shared" si="0"/>
        <v>0.004166666666666652</v>
      </c>
      <c r="B30" s="2">
        <v>0.5861111111111111</v>
      </c>
      <c r="C30" s="3">
        <v>28</v>
      </c>
      <c r="D30" s="3">
        <v>3056</v>
      </c>
      <c r="E30" s="3">
        <v>2401</v>
      </c>
      <c r="F30" s="3">
        <v>171</v>
      </c>
      <c r="G30" s="3">
        <v>2654</v>
      </c>
      <c r="H30" s="3">
        <v>1816</v>
      </c>
      <c r="I30" s="3">
        <v>525</v>
      </c>
      <c r="J30" s="3">
        <v>24</v>
      </c>
      <c r="K30" s="3">
        <v>68</v>
      </c>
    </row>
    <row r="31" spans="1:11" ht="12.75">
      <c r="A31" s="1">
        <f t="shared" si="0"/>
        <v>0.004166666666666652</v>
      </c>
      <c r="B31" s="2">
        <v>0.5902777777777778</v>
      </c>
      <c r="C31" s="3">
        <v>29</v>
      </c>
      <c r="D31" s="3">
        <v>648</v>
      </c>
      <c r="E31" s="3">
        <v>3038</v>
      </c>
      <c r="F31" s="3">
        <v>2970</v>
      </c>
      <c r="G31" s="3">
        <v>2169</v>
      </c>
      <c r="H31" s="3">
        <v>2538</v>
      </c>
      <c r="I31" s="3">
        <v>2667</v>
      </c>
      <c r="J31" s="3">
        <v>68</v>
      </c>
      <c r="K31" s="3">
        <v>54</v>
      </c>
    </row>
    <row r="32" spans="1:11" ht="12.75">
      <c r="A32" s="1">
        <f t="shared" si="0"/>
        <v>0.004166666666666652</v>
      </c>
      <c r="B32" s="2">
        <v>0.5944444444444444</v>
      </c>
      <c r="C32" s="3">
        <v>30</v>
      </c>
      <c r="D32" s="3">
        <v>2207</v>
      </c>
      <c r="E32" s="3">
        <v>2239</v>
      </c>
      <c r="F32" s="3">
        <v>2506</v>
      </c>
      <c r="G32" s="3">
        <v>2977</v>
      </c>
      <c r="H32" s="3">
        <v>3026</v>
      </c>
      <c r="I32" s="3">
        <v>3042</v>
      </c>
      <c r="J32" s="3">
        <v>73</v>
      </c>
      <c r="K32" s="3">
        <v>50</v>
      </c>
    </row>
    <row r="33" spans="1:11" ht="12.75">
      <c r="A33" s="1">
        <f t="shared" si="0"/>
        <v>0.008333333333333304</v>
      </c>
      <c r="B33" s="2">
        <v>0.6027777777777777</v>
      </c>
      <c r="C33" s="3">
        <v>31</v>
      </c>
      <c r="D33" s="3">
        <v>2491</v>
      </c>
      <c r="E33" s="3">
        <v>2817</v>
      </c>
      <c r="F33" s="3">
        <v>2241</v>
      </c>
      <c r="G33" s="3">
        <v>2526</v>
      </c>
      <c r="H33" s="3">
        <v>2175</v>
      </c>
      <c r="I33" s="3">
        <v>876</v>
      </c>
      <c r="J33" s="3">
        <v>79</v>
      </c>
      <c r="K33" s="3">
        <v>46</v>
      </c>
    </row>
    <row r="34" spans="1:11" ht="12.75">
      <c r="A34" s="1">
        <f t="shared" si="0"/>
        <v>0.005555555555555536</v>
      </c>
      <c r="B34" s="2">
        <v>0.6083333333333333</v>
      </c>
      <c r="C34" s="3">
        <v>32</v>
      </c>
      <c r="D34" s="3">
        <v>3122</v>
      </c>
      <c r="E34" s="3">
        <v>3055</v>
      </c>
      <c r="F34" s="3">
        <v>2883</v>
      </c>
      <c r="G34" s="3">
        <v>2143</v>
      </c>
      <c r="H34" s="3">
        <v>3054</v>
      </c>
      <c r="I34" s="3">
        <v>2512</v>
      </c>
      <c r="J34" s="3">
        <v>42</v>
      </c>
      <c r="K34" s="3">
        <v>42</v>
      </c>
    </row>
    <row r="35" spans="1:11" ht="12.75">
      <c r="A35" s="1">
        <f t="shared" si="0"/>
        <v>0.004166666666666763</v>
      </c>
      <c r="B35" s="2">
        <v>0.6125</v>
      </c>
      <c r="C35" s="3">
        <v>33</v>
      </c>
      <c r="D35" s="3">
        <v>878</v>
      </c>
      <c r="E35" s="3">
        <v>3058</v>
      </c>
      <c r="F35" s="3">
        <v>3109</v>
      </c>
      <c r="G35" s="3">
        <v>2606</v>
      </c>
      <c r="H35" s="3">
        <v>79</v>
      </c>
      <c r="I35" s="3">
        <v>2418</v>
      </c>
      <c r="J35" s="3">
        <v>24</v>
      </c>
      <c r="K35" s="3">
        <v>96</v>
      </c>
    </row>
    <row r="36" spans="1:11" ht="12.75">
      <c r="A36" s="1">
        <f t="shared" si="0"/>
        <v>0.004166666666666652</v>
      </c>
      <c r="B36" s="2">
        <v>0.6166666666666667</v>
      </c>
      <c r="C36" s="3">
        <v>34</v>
      </c>
      <c r="D36" s="3">
        <v>2510</v>
      </c>
      <c r="E36" s="3">
        <v>2525</v>
      </c>
      <c r="F36" s="3">
        <v>3100</v>
      </c>
      <c r="G36" s="3">
        <v>3018</v>
      </c>
      <c r="H36" s="3">
        <v>3116</v>
      </c>
      <c r="I36" s="3">
        <v>2499</v>
      </c>
      <c r="J36" s="3">
        <v>56</v>
      </c>
      <c r="K36" s="3">
        <v>36</v>
      </c>
    </row>
    <row r="37" spans="1:11" ht="12.75">
      <c r="A37" s="1">
        <f t="shared" si="0"/>
        <v>0.004166666666666652</v>
      </c>
      <c r="B37" s="2">
        <v>0.6208333333333333</v>
      </c>
      <c r="C37" s="3">
        <v>35</v>
      </c>
      <c r="D37" s="3">
        <v>648</v>
      </c>
      <c r="E37" s="3">
        <v>2491</v>
      </c>
      <c r="F37" s="3">
        <v>3042</v>
      </c>
      <c r="G37" s="3">
        <v>525</v>
      </c>
      <c r="H37" s="3">
        <v>2535</v>
      </c>
      <c r="I37" s="3">
        <v>3036</v>
      </c>
      <c r="J37" s="3">
        <v>51</v>
      </c>
      <c r="K37" s="3">
        <v>38</v>
      </c>
    </row>
    <row r="38" spans="1:11" ht="12.75">
      <c r="A38" s="1">
        <f t="shared" si="0"/>
        <v>0.006249999999999978</v>
      </c>
      <c r="B38" s="2">
        <v>0.6270833333333333</v>
      </c>
      <c r="C38" s="3">
        <v>36</v>
      </c>
      <c r="D38" s="3">
        <v>2401</v>
      </c>
      <c r="E38" s="3">
        <v>2667</v>
      </c>
      <c r="F38" s="3">
        <v>2220</v>
      </c>
      <c r="G38" s="3">
        <v>3055</v>
      </c>
      <c r="H38" s="3">
        <v>2526</v>
      </c>
      <c r="I38" s="3">
        <v>2207</v>
      </c>
      <c r="J38" s="3">
        <v>61</v>
      </c>
      <c r="K38" s="3">
        <v>97</v>
      </c>
    </row>
    <row r="39" spans="1:11" ht="12.75">
      <c r="A39" s="1">
        <f t="shared" si="0"/>
        <v>0.004166666666666652</v>
      </c>
      <c r="B39" s="2">
        <v>0.63125</v>
      </c>
      <c r="C39" s="3">
        <v>37</v>
      </c>
      <c r="D39" s="3">
        <v>3038</v>
      </c>
      <c r="E39" s="3">
        <v>2506</v>
      </c>
      <c r="F39" s="3">
        <v>876</v>
      </c>
      <c r="G39" s="3">
        <v>2549</v>
      </c>
      <c r="H39" s="3">
        <v>2606</v>
      </c>
      <c r="I39" s="3">
        <v>2654</v>
      </c>
      <c r="J39" s="3">
        <v>58</v>
      </c>
      <c r="K39" s="3">
        <v>46</v>
      </c>
    </row>
    <row r="40" spans="1:11" ht="12.75">
      <c r="A40" s="1">
        <f t="shared" si="0"/>
        <v>0.004861111111111205</v>
      </c>
      <c r="B40" s="2">
        <v>0.6361111111111112</v>
      </c>
      <c r="C40" s="3">
        <v>38</v>
      </c>
      <c r="D40" s="3">
        <v>2129</v>
      </c>
      <c r="E40" s="3">
        <v>3054</v>
      </c>
      <c r="F40" s="3">
        <v>3056</v>
      </c>
      <c r="G40" s="3">
        <v>878</v>
      </c>
      <c r="H40" s="3">
        <v>2241</v>
      </c>
      <c r="I40" s="3">
        <v>2525</v>
      </c>
      <c r="J40" s="3">
        <v>60</v>
      </c>
      <c r="K40" s="3">
        <v>36</v>
      </c>
    </row>
    <row r="41" spans="1:11" ht="12.75">
      <c r="A41" s="1">
        <f t="shared" si="0"/>
        <v>0.004861111111110983</v>
      </c>
      <c r="B41" s="2">
        <v>0.6409722222222222</v>
      </c>
      <c r="C41" s="3">
        <v>39</v>
      </c>
      <c r="D41" s="3">
        <v>2175</v>
      </c>
      <c r="E41" s="3">
        <v>2418</v>
      </c>
      <c r="F41" s="3">
        <v>2499</v>
      </c>
      <c r="G41" s="3">
        <v>2143</v>
      </c>
      <c r="H41" s="3">
        <v>3122</v>
      </c>
      <c r="I41" s="3">
        <v>1816</v>
      </c>
      <c r="J41" s="3">
        <v>46</v>
      </c>
      <c r="K41" s="3">
        <v>52</v>
      </c>
    </row>
    <row r="42" spans="1:11" ht="12.75">
      <c r="A42" s="1">
        <f t="shared" si="0"/>
        <v>0.003472222222222321</v>
      </c>
      <c r="B42" s="2">
        <v>0.6444444444444445</v>
      </c>
      <c r="C42" s="3">
        <v>40</v>
      </c>
      <c r="D42" s="3">
        <v>877</v>
      </c>
      <c r="E42" s="3">
        <v>3102</v>
      </c>
      <c r="F42" s="3">
        <v>79</v>
      </c>
      <c r="G42" s="3">
        <v>2970</v>
      </c>
      <c r="H42" s="3">
        <v>3116</v>
      </c>
      <c r="I42" s="3">
        <v>2239</v>
      </c>
      <c r="J42" s="3">
        <v>80</v>
      </c>
      <c r="K42" s="3">
        <v>52</v>
      </c>
    </row>
    <row r="43" spans="1:11" ht="12.75">
      <c r="A43" s="1">
        <f t="shared" si="0"/>
        <v>0.005555555555555536</v>
      </c>
      <c r="B43" s="2">
        <v>0.65</v>
      </c>
      <c r="C43" s="3">
        <v>41</v>
      </c>
      <c r="D43" s="3">
        <v>2510</v>
      </c>
      <c r="E43" s="3">
        <v>3109</v>
      </c>
      <c r="F43" s="3">
        <v>171</v>
      </c>
      <c r="G43" s="3">
        <v>3100</v>
      </c>
      <c r="H43" s="3">
        <v>2512</v>
      </c>
      <c r="I43" s="3">
        <v>2538</v>
      </c>
      <c r="J43" s="3">
        <v>66</v>
      </c>
      <c r="K43" s="3">
        <v>38</v>
      </c>
    </row>
    <row r="44" spans="1:11" ht="12.75">
      <c r="A44" s="4">
        <f>AVERAGE(A4:A43)</f>
        <v>0.004825498575498574</v>
      </c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1" t="s">
        <v>116</v>
      </c>
      <c r="B46" s="2">
        <v>0.3986111111111111</v>
      </c>
      <c r="C46" s="3">
        <v>42</v>
      </c>
      <c r="D46" s="3">
        <v>3018</v>
      </c>
      <c r="E46" s="3">
        <v>2472</v>
      </c>
      <c r="F46" s="3">
        <v>3026</v>
      </c>
      <c r="G46" s="3">
        <v>2817</v>
      </c>
      <c r="H46" s="3">
        <v>3058</v>
      </c>
      <c r="I46" s="3">
        <v>2169</v>
      </c>
      <c r="J46" s="3">
        <v>75</v>
      </c>
      <c r="K46" s="3">
        <v>55</v>
      </c>
    </row>
    <row r="47" spans="1:11" ht="12.75">
      <c r="A47" s="1">
        <f t="shared" si="0"/>
        <v>0.004861111111111149</v>
      </c>
      <c r="B47" s="2">
        <v>0.40347222222222223</v>
      </c>
      <c r="C47" s="3">
        <v>43</v>
      </c>
      <c r="D47" s="3">
        <v>2513</v>
      </c>
      <c r="E47" s="3">
        <v>2883</v>
      </c>
      <c r="F47" s="3">
        <v>876</v>
      </c>
      <c r="G47" s="3">
        <v>2977</v>
      </c>
      <c r="H47" s="3">
        <v>2418</v>
      </c>
      <c r="I47" s="3">
        <v>648</v>
      </c>
      <c r="J47" s="3">
        <v>36</v>
      </c>
      <c r="K47" s="3">
        <v>46</v>
      </c>
    </row>
    <row r="48" spans="1:11" ht="12.75">
      <c r="A48" s="1">
        <f t="shared" si="0"/>
        <v>0.0034722222222222654</v>
      </c>
      <c r="B48" s="2">
        <v>0.4069444444444445</v>
      </c>
      <c r="C48" s="3">
        <v>44</v>
      </c>
      <c r="D48" s="3">
        <v>877</v>
      </c>
      <c r="E48" s="3">
        <v>2491</v>
      </c>
      <c r="F48" s="3">
        <v>1816</v>
      </c>
      <c r="G48" s="3">
        <v>3054</v>
      </c>
      <c r="H48" s="3">
        <v>2549</v>
      </c>
      <c r="I48" s="3">
        <v>2207</v>
      </c>
      <c r="J48" s="3">
        <v>70</v>
      </c>
      <c r="K48" s="3">
        <v>22</v>
      </c>
    </row>
    <row r="49" spans="1:11" ht="12.75">
      <c r="A49" s="1">
        <f t="shared" si="0"/>
        <v>0.004166666666666652</v>
      </c>
      <c r="B49" s="2">
        <v>0.41111111111111115</v>
      </c>
      <c r="C49" s="3">
        <v>45</v>
      </c>
      <c r="D49" s="3">
        <v>3100</v>
      </c>
      <c r="E49" s="3">
        <v>3122</v>
      </c>
      <c r="F49" s="3">
        <v>3036</v>
      </c>
      <c r="G49" s="3">
        <v>3038</v>
      </c>
      <c r="H49" s="3">
        <v>2401</v>
      </c>
      <c r="I49" s="3">
        <v>2241</v>
      </c>
      <c r="J49" s="3">
        <v>26</v>
      </c>
      <c r="K49" s="3">
        <v>34</v>
      </c>
    </row>
    <row r="50" spans="1:11" ht="12.75">
      <c r="A50" s="1">
        <f t="shared" si="0"/>
        <v>0.004166666666666652</v>
      </c>
      <c r="B50" s="2">
        <v>0.4152777777777778</v>
      </c>
      <c r="C50" s="3">
        <v>46</v>
      </c>
      <c r="D50" s="3">
        <v>525</v>
      </c>
      <c r="E50" s="3">
        <v>2510</v>
      </c>
      <c r="F50" s="3">
        <v>2606</v>
      </c>
      <c r="G50" s="3">
        <v>3102</v>
      </c>
      <c r="H50" s="3">
        <v>2143</v>
      </c>
      <c r="I50" s="3">
        <v>3026</v>
      </c>
      <c r="J50" s="3">
        <v>24</v>
      </c>
      <c r="K50" s="3">
        <v>40</v>
      </c>
    </row>
    <row r="51" spans="1:11" ht="12.75">
      <c r="A51" s="1">
        <f t="shared" si="0"/>
        <v>0.00347222222222221</v>
      </c>
      <c r="B51" s="2">
        <v>0.41875</v>
      </c>
      <c r="C51" s="3">
        <v>47</v>
      </c>
      <c r="D51" s="3">
        <v>2654</v>
      </c>
      <c r="E51" s="3">
        <v>3018</v>
      </c>
      <c r="F51" s="3">
        <v>2175</v>
      </c>
      <c r="G51" s="3">
        <v>2538</v>
      </c>
      <c r="H51" s="3">
        <v>2129</v>
      </c>
      <c r="I51" s="3">
        <v>79</v>
      </c>
      <c r="J51" s="3">
        <v>38</v>
      </c>
      <c r="K51" s="3">
        <v>56</v>
      </c>
    </row>
    <row r="52" spans="1:11" ht="12.75">
      <c r="A52" s="1">
        <f t="shared" si="0"/>
        <v>0.004166666666666652</v>
      </c>
      <c r="B52" s="2">
        <v>0.42291666666666666</v>
      </c>
      <c r="C52" s="3">
        <v>48</v>
      </c>
      <c r="D52" s="3">
        <v>2169</v>
      </c>
      <c r="E52" s="3">
        <v>3109</v>
      </c>
      <c r="F52" s="3">
        <v>2535</v>
      </c>
      <c r="G52" s="3">
        <v>3055</v>
      </c>
      <c r="H52" s="3">
        <v>2525</v>
      </c>
      <c r="I52" s="3">
        <v>2239</v>
      </c>
      <c r="J52" s="3">
        <v>56</v>
      </c>
      <c r="K52" s="3">
        <v>30</v>
      </c>
    </row>
    <row r="53" spans="1:11" ht="12.75">
      <c r="A53" s="1">
        <f t="shared" si="0"/>
        <v>0.004166666666666652</v>
      </c>
      <c r="B53" s="2">
        <v>0.4270833333333333</v>
      </c>
      <c r="C53" s="3">
        <v>49</v>
      </c>
      <c r="D53" s="3">
        <v>171</v>
      </c>
      <c r="E53" s="3">
        <v>2526</v>
      </c>
      <c r="F53" s="3">
        <v>2970</v>
      </c>
      <c r="G53" s="3">
        <v>3056</v>
      </c>
      <c r="H53" s="3">
        <v>2883</v>
      </c>
      <c r="I53" s="3">
        <v>2977</v>
      </c>
      <c r="J53" s="3">
        <v>92</v>
      </c>
      <c r="K53" s="3">
        <v>59</v>
      </c>
    </row>
    <row r="54" spans="1:11" ht="12.75">
      <c r="A54" s="1">
        <f t="shared" si="0"/>
        <v>0.004861111111111149</v>
      </c>
      <c r="B54" s="2">
        <v>0.43194444444444446</v>
      </c>
      <c r="C54" s="3">
        <v>50</v>
      </c>
      <c r="D54" s="3">
        <v>2513</v>
      </c>
      <c r="E54" s="3">
        <v>2472</v>
      </c>
      <c r="F54" s="3">
        <v>3058</v>
      </c>
      <c r="G54" s="3">
        <v>2667</v>
      </c>
      <c r="H54" s="3">
        <v>3042</v>
      </c>
      <c r="I54" s="3">
        <v>2499</v>
      </c>
      <c r="J54" s="3">
        <v>26</v>
      </c>
      <c r="K54" s="3">
        <v>66</v>
      </c>
    </row>
    <row r="55" spans="1:11" ht="12.75">
      <c r="A55" s="1">
        <f t="shared" si="0"/>
        <v>0.005555555555555536</v>
      </c>
      <c r="B55" s="2">
        <v>0.4375</v>
      </c>
      <c r="C55" s="3">
        <v>51</v>
      </c>
      <c r="D55" s="3">
        <v>2220</v>
      </c>
      <c r="E55" s="3">
        <v>2817</v>
      </c>
      <c r="F55" s="3">
        <v>2512</v>
      </c>
      <c r="G55" s="3">
        <v>878</v>
      </c>
      <c r="H55" s="3">
        <v>2506</v>
      </c>
      <c r="I55" s="3">
        <v>3116</v>
      </c>
      <c r="J55" s="3">
        <v>102</v>
      </c>
      <c r="K55" s="3">
        <v>63</v>
      </c>
    </row>
    <row r="56" spans="1:11" ht="12.75">
      <c r="A56" s="1">
        <f t="shared" si="0"/>
        <v>0.0034722222222222654</v>
      </c>
      <c r="B56" s="2">
        <v>0.44097222222222227</v>
      </c>
      <c r="C56" s="3">
        <v>52</v>
      </c>
      <c r="D56" s="3">
        <v>3100</v>
      </c>
      <c r="E56" s="3">
        <v>2654</v>
      </c>
      <c r="F56" s="3">
        <v>2241</v>
      </c>
      <c r="G56" s="3">
        <v>648</v>
      </c>
      <c r="H56" s="3">
        <v>3102</v>
      </c>
      <c r="I56" s="3">
        <v>2169</v>
      </c>
      <c r="J56" s="3">
        <v>34</v>
      </c>
      <c r="K56" s="3">
        <v>76</v>
      </c>
    </row>
    <row r="57" spans="1:11" ht="12.75">
      <c r="A57" s="1">
        <f t="shared" si="0"/>
        <v>0.004166666666666652</v>
      </c>
      <c r="B57" s="2">
        <v>0.4451388888888889</v>
      </c>
      <c r="C57" s="3">
        <v>53</v>
      </c>
      <c r="D57" s="3">
        <v>3018</v>
      </c>
      <c r="E57" s="3">
        <v>3055</v>
      </c>
      <c r="F57" s="3">
        <v>171</v>
      </c>
      <c r="G57" s="3">
        <v>877</v>
      </c>
      <c r="H57" s="3">
        <v>876</v>
      </c>
      <c r="I57" s="3">
        <v>2606</v>
      </c>
      <c r="J57" s="3">
        <v>54</v>
      </c>
      <c r="K57" s="3">
        <v>78</v>
      </c>
    </row>
    <row r="58" spans="1:11" ht="12.75">
      <c r="A58" s="1">
        <f t="shared" si="0"/>
        <v>0.00347222222222221</v>
      </c>
      <c r="B58" s="2">
        <v>0.4486111111111111</v>
      </c>
      <c r="C58" s="3">
        <v>54</v>
      </c>
      <c r="D58" s="3">
        <v>3109</v>
      </c>
      <c r="E58" s="3">
        <v>2970</v>
      </c>
      <c r="F58" s="3">
        <v>2129</v>
      </c>
      <c r="G58" s="3">
        <v>2207</v>
      </c>
      <c r="H58" s="3">
        <v>2499</v>
      </c>
      <c r="I58" s="3">
        <v>2472</v>
      </c>
      <c r="J58" s="3">
        <v>80</v>
      </c>
      <c r="K58" s="3">
        <v>44</v>
      </c>
    </row>
    <row r="59" spans="1:11" ht="12.75">
      <c r="A59" s="1">
        <f t="shared" si="0"/>
        <v>0.004166666666666652</v>
      </c>
      <c r="B59" s="2">
        <v>0.4527777777777778</v>
      </c>
      <c r="C59" s="3">
        <v>55</v>
      </c>
      <c r="D59" s="3">
        <v>3026</v>
      </c>
      <c r="E59" s="3">
        <v>2535</v>
      </c>
      <c r="F59" s="3">
        <v>2883</v>
      </c>
      <c r="G59" s="3">
        <v>1816</v>
      </c>
      <c r="H59" s="3">
        <v>878</v>
      </c>
      <c r="I59" s="3">
        <v>2220</v>
      </c>
      <c r="J59" s="3">
        <v>63</v>
      </c>
      <c r="K59" s="3">
        <v>44</v>
      </c>
    </row>
    <row r="60" spans="1:11" ht="12.75">
      <c r="A60" s="1">
        <f t="shared" si="0"/>
        <v>0.00347222222222221</v>
      </c>
      <c r="B60" s="2">
        <v>0.45625</v>
      </c>
      <c r="C60" s="3">
        <v>56</v>
      </c>
      <c r="D60" s="3">
        <v>2401</v>
      </c>
      <c r="E60" s="3">
        <v>2418</v>
      </c>
      <c r="F60" s="3">
        <v>2239</v>
      </c>
      <c r="G60" s="3">
        <v>2506</v>
      </c>
      <c r="H60" s="3">
        <v>2175</v>
      </c>
      <c r="I60" s="3">
        <v>2510</v>
      </c>
      <c r="J60" s="3">
        <v>42</v>
      </c>
      <c r="K60" s="3">
        <v>48</v>
      </c>
    </row>
    <row r="61" spans="1:11" ht="12.75">
      <c r="A61" s="1">
        <f t="shared" si="0"/>
        <v>0.004166666666666707</v>
      </c>
      <c r="B61" s="2">
        <v>0.4604166666666667</v>
      </c>
      <c r="C61" s="3">
        <v>57</v>
      </c>
      <c r="D61" s="3">
        <v>3122</v>
      </c>
      <c r="E61" s="3">
        <v>2526</v>
      </c>
      <c r="F61" s="3">
        <v>2549</v>
      </c>
      <c r="G61" s="3">
        <v>2525</v>
      </c>
      <c r="H61" s="3">
        <v>2513</v>
      </c>
      <c r="I61" s="3">
        <v>525</v>
      </c>
      <c r="J61" s="3">
        <v>53</v>
      </c>
      <c r="K61" s="3">
        <v>48</v>
      </c>
    </row>
    <row r="62" spans="1:11" ht="12.75">
      <c r="A62" s="1">
        <f t="shared" si="0"/>
        <v>0.0034722222222221544</v>
      </c>
      <c r="B62" s="2">
        <v>0.46388888888888885</v>
      </c>
      <c r="C62" s="3">
        <v>58</v>
      </c>
      <c r="D62" s="3">
        <v>79</v>
      </c>
      <c r="E62" s="3">
        <v>3056</v>
      </c>
      <c r="F62" s="3">
        <v>2143</v>
      </c>
      <c r="G62" s="3">
        <v>2817</v>
      </c>
      <c r="H62" s="3">
        <v>3042</v>
      </c>
      <c r="I62" s="3">
        <v>3038</v>
      </c>
      <c r="J62" s="3">
        <v>54</v>
      </c>
      <c r="K62" s="3">
        <v>44</v>
      </c>
    </row>
    <row r="63" spans="1:11" ht="12.75">
      <c r="A63" s="1">
        <f t="shared" si="0"/>
        <v>0.004166666666666652</v>
      </c>
      <c r="B63" s="2">
        <v>0.4680555555555555</v>
      </c>
      <c r="C63" s="3">
        <v>59</v>
      </c>
      <c r="D63" s="3">
        <v>3116</v>
      </c>
      <c r="E63" s="3">
        <v>2538</v>
      </c>
      <c r="F63" s="3">
        <v>3054</v>
      </c>
      <c r="G63" s="3">
        <v>2977</v>
      </c>
      <c r="H63" s="3">
        <v>3058</v>
      </c>
      <c r="I63" s="3">
        <v>3036</v>
      </c>
      <c r="J63" s="3">
        <v>38</v>
      </c>
      <c r="K63" s="3">
        <v>61</v>
      </c>
    </row>
    <row r="64" spans="1:11" ht="12.75">
      <c r="A64" s="1">
        <f t="shared" si="0"/>
        <v>0.004861111111111149</v>
      </c>
      <c r="B64" s="2">
        <v>0.47291666666666665</v>
      </c>
      <c r="C64" s="3">
        <v>60</v>
      </c>
      <c r="D64" s="3">
        <v>2512</v>
      </c>
      <c r="E64" s="3">
        <v>2667</v>
      </c>
      <c r="F64" s="3">
        <v>3026</v>
      </c>
      <c r="G64" s="3">
        <v>2491</v>
      </c>
      <c r="H64" s="3">
        <v>2418</v>
      </c>
      <c r="I64" s="3">
        <v>3100</v>
      </c>
      <c r="J64" s="3">
        <v>63</v>
      </c>
      <c r="K64" s="3">
        <v>64</v>
      </c>
    </row>
    <row r="65" spans="1:11" ht="12.75">
      <c r="A65" s="4">
        <f>AVERAGE(A47:A64)</f>
        <v>0.004128086419753087</v>
      </c>
      <c r="H65" t="s">
        <v>104</v>
      </c>
      <c r="J65">
        <f>SUM(J3:J64)</f>
        <v>3226</v>
      </c>
      <c r="K65">
        <f>SUM(K3:K64)</f>
        <v>3058</v>
      </c>
    </row>
    <row r="66" spans="8:11" ht="12.75">
      <c r="H66" t="s">
        <v>105</v>
      </c>
      <c r="K66">
        <f>(J65+K65)/C64/2</f>
        <v>52.36666666666667</v>
      </c>
    </row>
    <row r="67" spans="1:2" ht="12.75">
      <c r="A67" s="4">
        <f>AVERAGE(A47:A64,A4:A43)</f>
        <v>0.004605263157894736</v>
      </c>
      <c r="B67" t="s">
        <v>14</v>
      </c>
    </row>
    <row r="69" ht="12.75">
      <c r="A69"/>
    </row>
    <row r="70" ht="12.75">
      <c r="A70"/>
    </row>
    <row r="71" ht="12.75">
      <c r="A71"/>
    </row>
    <row r="72" spans="1:11" ht="12.75">
      <c r="A72" s="36" t="s">
        <v>157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24">
      <c r="A73" s="21" t="s">
        <v>153</v>
      </c>
      <c r="B73" s="21" t="s">
        <v>158</v>
      </c>
      <c r="C73" s="21" t="s">
        <v>154</v>
      </c>
      <c r="D73" s="21" t="s">
        <v>6</v>
      </c>
      <c r="E73" s="21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155</v>
      </c>
      <c r="K73" s="21" t="s">
        <v>156</v>
      </c>
    </row>
    <row r="74" spans="1:11" ht="12.75">
      <c r="A74" s="2">
        <v>0.5472222222222222</v>
      </c>
      <c r="B74" s="29" t="s">
        <v>159</v>
      </c>
      <c r="C74" s="3">
        <v>1</v>
      </c>
      <c r="D74" s="3">
        <v>2143</v>
      </c>
      <c r="E74" s="3">
        <v>2817</v>
      </c>
      <c r="F74" s="3">
        <v>2220</v>
      </c>
      <c r="G74" s="3">
        <v>171</v>
      </c>
      <c r="H74" s="3">
        <v>525</v>
      </c>
      <c r="I74" s="3">
        <v>2175</v>
      </c>
      <c r="J74" s="3">
        <v>34</v>
      </c>
      <c r="K74" s="3">
        <v>72</v>
      </c>
    </row>
    <row r="75" spans="1:11" ht="12.75">
      <c r="A75" s="2">
        <v>0.5520833333333334</v>
      </c>
      <c r="B75" s="29" t="s">
        <v>160</v>
      </c>
      <c r="C75" s="3">
        <v>2</v>
      </c>
      <c r="D75" s="3">
        <v>1816</v>
      </c>
      <c r="E75" s="3">
        <v>2418</v>
      </c>
      <c r="F75" s="3">
        <v>2472</v>
      </c>
      <c r="G75" s="3">
        <v>877</v>
      </c>
      <c r="H75" s="3">
        <v>2129</v>
      </c>
      <c r="I75" s="3">
        <v>3026</v>
      </c>
      <c r="J75" s="3">
        <v>72</v>
      </c>
      <c r="K75" s="3">
        <v>42</v>
      </c>
    </row>
    <row r="76" spans="1:11" ht="12.75">
      <c r="A76" s="2">
        <v>0.5569444444444445</v>
      </c>
      <c r="B76" s="29" t="s">
        <v>161</v>
      </c>
      <c r="C76" s="3">
        <v>3</v>
      </c>
      <c r="D76" s="3">
        <v>79</v>
      </c>
      <c r="E76" s="3">
        <v>2549</v>
      </c>
      <c r="F76" s="3">
        <v>2970</v>
      </c>
      <c r="G76" s="3">
        <v>2207</v>
      </c>
      <c r="H76" s="3">
        <v>2239</v>
      </c>
      <c r="I76" s="3">
        <v>2491</v>
      </c>
      <c r="J76" s="3">
        <v>98</v>
      </c>
      <c r="K76" s="3">
        <v>47</v>
      </c>
    </row>
    <row r="77" spans="1:11" ht="12.75">
      <c r="A77" s="2">
        <v>0.5618055555555556</v>
      </c>
      <c r="B77" s="29" t="s">
        <v>162</v>
      </c>
      <c r="C77" s="3">
        <v>4</v>
      </c>
      <c r="D77" s="3">
        <v>2506</v>
      </c>
      <c r="E77" s="3">
        <v>2883</v>
      </c>
      <c r="F77" s="3">
        <v>648</v>
      </c>
      <c r="G77" s="3">
        <v>3042</v>
      </c>
      <c r="H77" s="3">
        <v>2654</v>
      </c>
      <c r="I77" s="3">
        <v>876</v>
      </c>
      <c r="J77" s="3">
        <v>77</v>
      </c>
      <c r="K77" s="3">
        <v>50</v>
      </c>
    </row>
    <row r="78" spans="1:11" ht="12.75">
      <c r="A78" s="2">
        <v>0.5659722222222222</v>
      </c>
      <c r="B78" s="29" t="s">
        <v>163</v>
      </c>
      <c r="C78" s="3">
        <v>5</v>
      </c>
      <c r="D78" s="3">
        <v>2220</v>
      </c>
      <c r="E78" s="3">
        <v>2143</v>
      </c>
      <c r="F78" s="3">
        <v>2817</v>
      </c>
      <c r="G78" s="3">
        <v>2175</v>
      </c>
      <c r="H78" s="3">
        <v>525</v>
      </c>
      <c r="I78" s="3">
        <v>171</v>
      </c>
      <c r="J78" s="3">
        <v>32</v>
      </c>
      <c r="K78" s="3">
        <v>64</v>
      </c>
    </row>
    <row r="79" spans="1:11" ht="12.75">
      <c r="A79" s="2">
        <v>0.5701388888888889</v>
      </c>
      <c r="B79" s="29" t="s">
        <v>164</v>
      </c>
      <c r="C79" s="3">
        <v>6</v>
      </c>
      <c r="D79" s="3">
        <v>2472</v>
      </c>
      <c r="E79" s="3">
        <v>1816</v>
      </c>
      <c r="F79" s="3">
        <v>2418</v>
      </c>
      <c r="G79" s="3">
        <v>2129</v>
      </c>
      <c r="H79" s="3">
        <v>3026</v>
      </c>
      <c r="I79" s="3">
        <v>877</v>
      </c>
      <c r="J79" s="3">
        <v>88</v>
      </c>
      <c r="K79" s="3">
        <v>59</v>
      </c>
    </row>
    <row r="80" spans="1:11" ht="12.75">
      <c r="A80" s="2">
        <v>0.5743055555555555</v>
      </c>
      <c r="B80" s="29" t="s">
        <v>165</v>
      </c>
      <c r="C80" s="3">
        <v>7</v>
      </c>
      <c r="D80" s="3">
        <v>2549</v>
      </c>
      <c r="E80" s="3">
        <v>2970</v>
      </c>
      <c r="F80" s="3">
        <v>79</v>
      </c>
      <c r="G80" s="3">
        <v>2207</v>
      </c>
      <c r="H80" s="3">
        <v>2239</v>
      </c>
      <c r="I80" s="3">
        <v>2491</v>
      </c>
      <c r="J80" s="3">
        <v>90</v>
      </c>
      <c r="K80" s="3">
        <v>59</v>
      </c>
    </row>
    <row r="81" spans="1:11" ht="12.75">
      <c r="A81" s="2">
        <v>0.5784722222222222</v>
      </c>
      <c r="B81" s="29" t="s">
        <v>166</v>
      </c>
      <c r="C81" s="3">
        <v>8</v>
      </c>
      <c r="D81" s="3">
        <v>2883</v>
      </c>
      <c r="E81" s="3">
        <v>648</v>
      </c>
      <c r="F81" s="3">
        <v>2506</v>
      </c>
      <c r="G81" s="3">
        <v>2654</v>
      </c>
      <c r="H81" s="3">
        <v>876</v>
      </c>
      <c r="I81" s="3">
        <v>3042</v>
      </c>
      <c r="J81" s="3">
        <v>89</v>
      </c>
      <c r="K81" s="3">
        <v>52</v>
      </c>
    </row>
    <row r="82" spans="1:11" ht="12.75">
      <c r="A82" s="2">
        <v>0.5840277777777778</v>
      </c>
      <c r="B82" s="29" t="s">
        <v>170</v>
      </c>
      <c r="C82" s="3">
        <v>13</v>
      </c>
      <c r="D82" s="3">
        <v>2175</v>
      </c>
      <c r="E82" s="3">
        <v>171</v>
      </c>
      <c r="F82" s="3">
        <v>525</v>
      </c>
      <c r="G82" s="3">
        <v>2418</v>
      </c>
      <c r="H82" s="3">
        <v>2472</v>
      </c>
      <c r="I82" s="3">
        <v>1816</v>
      </c>
      <c r="J82" s="3">
        <v>50</v>
      </c>
      <c r="K82" s="3">
        <v>90</v>
      </c>
    </row>
    <row r="83" spans="1:11" ht="12.75">
      <c r="A83" s="2">
        <v>0.5881944444444445</v>
      </c>
      <c r="B83" s="29" t="s">
        <v>171</v>
      </c>
      <c r="C83" s="3">
        <v>14</v>
      </c>
      <c r="D83" s="3">
        <v>2970</v>
      </c>
      <c r="E83" s="3">
        <v>2549</v>
      </c>
      <c r="F83" s="3">
        <v>79</v>
      </c>
      <c r="G83" s="3">
        <v>648</v>
      </c>
      <c r="H83" s="3">
        <v>2506</v>
      </c>
      <c r="I83" s="3">
        <v>2883</v>
      </c>
      <c r="J83" s="3">
        <v>102</v>
      </c>
      <c r="K83" s="3">
        <v>52</v>
      </c>
    </row>
    <row r="84" spans="1:11" ht="12.75">
      <c r="A84" s="2">
        <v>0.5923611111111111</v>
      </c>
      <c r="B84" s="29" t="s">
        <v>172</v>
      </c>
      <c r="C84" s="3">
        <v>15</v>
      </c>
      <c r="D84" s="3">
        <v>171</v>
      </c>
      <c r="E84" s="3">
        <v>525</v>
      </c>
      <c r="F84" s="3">
        <v>2175</v>
      </c>
      <c r="G84" s="3">
        <v>2418</v>
      </c>
      <c r="H84" s="3">
        <v>2472</v>
      </c>
      <c r="I84" s="3">
        <v>1816</v>
      </c>
      <c r="J84" s="3">
        <v>50</v>
      </c>
      <c r="K84" s="3">
        <v>42</v>
      </c>
    </row>
    <row r="85" spans="1:11" ht="12.75">
      <c r="A85" s="2">
        <v>0.6</v>
      </c>
      <c r="B85" s="29" t="s">
        <v>173</v>
      </c>
      <c r="C85" s="3">
        <v>16</v>
      </c>
      <c r="D85" s="3">
        <v>2549</v>
      </c>
      <c r="E85" s="3">
        <v>2970</v>
      </c>
      <c r="F85" s="3">
        <v>79</v>
      </c>
      <c r="G85" s="3">
        <v>648</v>
      </c>
      <c r="H85" s="3">
        <v>2506</v>
      </c>
      <c r="I85" s="3">
        <v>2883</v>
      </c>
      <c r="J85" s="3">
        <v>82</v>
      </c>
      <c r="K85" s="3">
        <v>60</v>
      </c>
    </row>
    <row r="86" spans="1:11" ht="12.75">
      <c r="A86" s="2">
        <v>0.607638888888889</v>
      </c>
      <c r="B86" s="29" t="s">
        <v>174</v>
      </c>
      <c r="C86" s="3">
        <v>17</v>
      </c>
      <c r="D86" s="3">
        <v>525</v>
      </c>
      <c r="E86" s="3">
        <v>2175</v>
      </c>
      <c r="F86" s="3">
        <v>171</v>
      </c>
      <c r="G86" s="3">
        <v>1816</v>
      </c>
      <c r="H86" s="3">
        <v>2418</v>
      </c>
      <c r="I86" s="3">
        <v>2472</v>
      </c>
      <c r="J86" s="3">
        <v>56</v>
      </c>
      <c r="K86" s="3">
        <v>91</v>
      </c>
    </row>
    <row r="87" spans="1:11" ht="12.75">
      <c r="A87" s="2">
        <v>0.6194444444444445</v>
      </c>
      <c r="B87" s="29" t="s">
        <v>176</v>
      </c>
      <c r="C87" s="3">
        <v>19</v>
      </c>
      <c r="D87" s="3">
        <v>1816</v>
      </c>
      <c r="E87" s="3">
        <v>2472</v>
      </c>
      <c r="F87" s="3">
        <v>2418</v>
      </c>
      <c r="G87" s="3">
        <v>79</v>
      </c>
      <c r="H87" s="3">
        <v>2970</v>
      </c>
      <c r="I87" s="3">
        <v>2549</v>
      </c>
      <c r="J87" s="3">
        <v>68</v>
      </c>
      <c r="K87" s="3">
        <v>70</v>
      </c>
    </row>
    <row r="88" spans="1:11" ht="12.75">
      <c r="A88" s="2">
        <v>0.6291666666666667</v>
      </c>
      <c r="B88" s="29" t="s">
        <v>177</v>
      </c>
      <c r="C88" s="3">
        <v>20</v>
      </c>
      <c r="D88" s="3">
        <v>2472</v>
      </c>
      <c r="E88" s="3">
        <v>1816</v>
      </c>
      <c r="F88" s="3">
        <v>2418</v>
      </c>
      <c r="G88" s="3">
        <v>2970</v>
      </c>
      <c r="H88" s="3">
        <v>79</v>
      </c>
      <c r="I88" s="3">
        <v>2549</v>
      </c>
      <c r="J88" s="3">
        <v>50</v>
      </c>
      <c r="K88" s="3">
        <v>117</v>
      </c>
    </row>
    <row r="89" spans="8:11" ht="12.75">
      <c r="H89" t="s">
        <v>104</v>
      </c>
      <c r="J89">
        <f>SUM(J74:J88)</f>
        <v>1038</v>
      </c>
      <c r="K89">
        <f>SUM(K74:K88)</f>
        <v>967</v>
      </c>
    </row>
    <row r="90" spans="8:11" ht="12.75">
      <c r="H90" t="s">
        <v>105</v>
      </c>
      <c r="K90">
        <f>(J89+K89)/C88/2</f>
        <v>50.125</v>
      </c>
    </row>
  </sheetData>
  <sheetProtection/>
  <mergeCells count="1">
    <mergeCell ref="A72:K72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66">
      <selection activeCell="G79" sqref="G79:J80"/>
    </sheetView>
  </sheetViews>
  <sheetFormatPr defaultColWidth="11.00390625" defaultRowHeight="12.75"/>
  <sheetData>
    <row r="1" spans="1:2" ht="12.75">
      <c r="A1" s="1" t="s">
        <v>179</v>
      </c>
      <c r="B1" t="s">
        <v>120</v>
      </c>
    </row>
    <row r="2" spans="1:10" ht="12.75">
      <c r="A2" s="21" t="s">
        <v>153</v>
      </c>
      <c r="B2" s="21" t="s">
        <v>154</v>
      </c>
      <c r="C2" s="21" t="s">
        <v>6</v>
      </c>
      <c r="D2" s="21" t="s">
        <v>7</v>
      </c>
      <c r="E2" s="21" t="s">
        <v>8</v>
      </c>
      <c r="F2" s="21" t="s">
        <v>9</v>
      </c>
      <c r="G2" s="21" t="s">
        <v>10</v>
      </c>
      <c r="H2" s="21" t="s">
        <v>11</v>
      </c>
      <c r="I2" s="21" t="s">
        <v>155</v>
      </c>
      <c r="J2" s="21" t="s">
        <v>156</v>
      </c>
    </row>
    <row r="3" spans="1:10" ht="15.75">
      <c r="A3" s="22"/>
      <c r="B3" s="23">
        <v>1</v>
      </c>
      <c r="C3" s="24">
        <v>1711</v>
      </c>
      <c r="D3" s="24">
        <v>2771</v>
      </c>
      <c r="E3" s="24">
        <v>2188</v>
      </c>
      <c r="F3" s="24">
        <v>141</v>
      </c>
      <c r="G3" s="24">
        <v>2153</v>
      </c>
      <c r="H3" s="24">
        <v>201</v>
      </c>
      <c r="I3" s="24">
        <v>58</v>
      </c>
      <c r="J3" s="24">
        <v>91</v>
      </c>
    </row>
    <row r="4" spans="1:10" ht="15.75">
      <c r="A4" s="22"/>
      <c r="B4" s="23">
        <v>2</v>
      </c>
      <c r="C4" s="24">
        <v>440</v>
      </c>
      <c r="D4" s="24">
        <v>1322</v>
      </c>
      <c r="E4" s="24">
        <v>2604</v>
      </c>
      <c r="F4" s="24">
        <v>2619</v>
      </c>
      <c r="G4" s="24">
        <v>216</v>
      </c>
      <c r="H4" s="24">
        <v>1596</v>
      </c>
      <c r="I4" s="24">
        <v>42</v>
      </c>
      <c r="J4" s="24">
        <v>60</v>
      </c>
    </row>
    <row r="5" spans="1:10" ht="15.75">
      <c r="A5" s="22"/>
      <c r="B5" s="23">
        <v>3</v>
      </c>
      <c r="C5" s="24">
        <v>1506</v>
      </c>
      <c r="D5" s="24">
        <v>1254</v>
      </c>
      <c r="E5" s="24">
        <v>857</v>
      </c>
      <c r="F5" s="24">
        <v>314</v>
      </c>
      <c r="G5" s="24">
        <v>247</v>
      </c>
      <c r="H5" s="24">
        <v>2612</v>
      </c>
      <c r="I5" s="24">
        <v>32</v>
      </c>
      <c r="J5" s="24">
        <v>78</v>
      </c>
    </row>
    <row r="6" spans="1:10" ht="15.75">
      <c r="A6" s="22"/>
      <c r="B6" s="23">
        <v>4</v>
      </c>
      <c r="C6" s="24">
        <v>2405</v>
      </c>
      <c r="D6" s="24">
        <v>1783</v>
      </c>
      <c r="E6" s="24">
        <v>2645</v>
      </c>
      <c r="F6" s="24">
        <v>2959</v>
      </c>
      <c r="G6" s="24">
        <v>3115</v>
      </c>
      <c r="H6" s="24">
        <v>85</v>
      </c>
      <c r="I6" s="24">
        <v>30</v>
      </c>
      <c r="J6" s="24">
        <v>22</v>
      </c>
    </row>
    <row r="7" spans="1:10" ht="15.75">
      <c r="A7" s="22"/>
      <c r="B7" s="23">
        <v>5</v>
      </c>
      <c r="C7" s="24">
        <v>123</v>
      </c>
      <c r="D7" s="24">
        <v>2245</v>
      </c>
      <c r="E7" s="24">
        <v>703</v>
      </c>
      <c r="F7" s="24">
        <v>2246</v>
      </c>
      <c r="G7" s="24">
        <v>1918</v>
      </c>
      <c r="H7" s="24">
        <v>1216</v>
      </c>
      <c r="I7" s="24">
        <v>70</v>
      </c>
      <c r="J7" s="24">
        <v>52</v>
      </c>
    </row>
    <row r="8" spans="1:10" ht="15.75">
      <c r="A8" s="22"/>
      <c r="B8" s="23">
        <v>6</v>
      </c>
      <c r="C8" s="24">
        <v>904</v>
      </c>
      <c r="D8" s="24">
        <v>47</v>
      </c>
      <c r="E8" s="24">
        <v>2586</v>
      </c>
      <c r="F8" s="24">
        <v>858</v>
      </c>
      <c r="G8" s="24">
        <v>2834</v>
      </c>
      <c r="H8" s="24">
        <v>1896</v>
      </c>
      <c r="I8" s="24">
        <v>74</v>
      </c>
      <c r="J8" s="24">
        <v>36</v>
      </c>
    </row>
    <row r="9" spans="1:10" ht="15.75">
      <c r="A9" s="22"/>
      <c r="B9" s="23">
        <v>7</v>
      </c>
      <c r="C9" s="24">
        <v>288</v>
      </c>
      <c r="D9" s="24">
        <v>2645</v>
      </c>
      <c r="E9" s="24">
        <v>1596</v>
      </c>
      <c r="F9" s="24">
        <v>49</v>
      </c>
      <c r="G9" s="24">
        <v>216</v>
      </c>
      <c r="H9" s="24">
        <v>141</v>
      </c>
      <c r="I9" s="24">
        <v>60</v>
      </c>
      <c r="J9" s="24">
        <v>34</v>
      </c>
    </row>
    <row r="10" spans="1:10" ht="15.75">
      <c r="A10" s="22"/>
      <c r="B10" s="23">
        <v>8</v>
      </c>
      <c r="C10" s="24">
        <v>440</v>
      </c>
      <c r="D10" s="24">
        <v>2405</v>
      </c>
      <c r="E10" s="24">
        <v>1216</v>
      </c>
      <c r="F10" s="24">
        <v>703</v>
      </c>
      <c r="G10" s="24">
        <v>201</v>
      </c>
      <c r="H10" s="24">
        <v>2771</v>
      </c>
      <c r="I10" s="24">
        <v>4</v>
      </c>
      <c r="J10" s="24">
        <v>66</v>
      </c>
    </row>
    <row r="11" spans="1:10" ht="15.75">
      <c r="A11" s="22"/>
      <c r="B11" s="23">
        <v>9</v>
      </c>
      <c r="C11" s="24">
        <v>2959</v>
      </c>
      <c r="D11" s="24">
        <v>2586</v>
      </c>
      <c r="E11" s="24">
        <v>2604</v>
      </c>
      <c r="F11" s="24">
        <v>1783</v>
      </c>
      <c r="G11" s="24">
        <v>857</v>
      </c>
      <c r="H11" s="24">
        <v>2246</v>
      </c>
      <c r="I11" s="24">
        <v>20</v>
      </c>
      <c r="J11" s="24">
        <v>32</v>
      </c>
    </row>
    <row r="12" spans="1:10" ht="15.75">
      <c r="A12" s="22"/>
      <c r="B12" s="23">
        <v>10</v>
      </c>
      <c r="C12" s="24">
        <v>314</v>
      </c>
      <c r="D12" s="24">
        <v>47</v>
      </c>
      <c r="E12" s="24">
        <v>1918</v>
      </c>
      <c r="F12" s="24">
        <v>858</v>
      </c>
      <c r="G12" s="24">
        <v>2153</v>
      </c>
      <c r="H12" s="24">
        <v>1711</v>
      </c>
      <c r="I12" s="24">
        <v>64</v>
      </c>
      <c r="J12" s="24">
        <v>42</v>
      </c>
    </row>
    <row r="13" spans="1:10" ht="15.75">
      <c r="A13" s="22"/>
      <c r="B13" s="23">
        <v>11</v>
      </c>
      <c r="C13" s="24">
        <v>1506</v>
      </c>
      <c r="D13" s="24">
        <v>2612</v>
      </c>
      <c r="E13" s="24">
        <v>49</v>
      </c>
      <c r="F13" s="24">
        <v>1254</v>
      </c>
      <c r="G13" s="24">
        <v>1322</v>
      </c>
      <c r="H13" s="24">
        <v>3115</v>
      </c>
      <c r="I13" s="24">
        <v>24</v>
      </c>
      <c r="J13" s="24">
        <v>26</v>
      </c>
    </row>
    <row r="14" spans="1:10" ht="15.75">
      <c r="A14" s="22"/>
      <c r="B14" s="23">
        <v>12</v>
      </c>
      <c r="C14" s="24">
        <v>2188</v>
      </c>
      <c r="D14" s="24">
        <v>2834</v>
      </c>
      <c r="E14" s="24">
        <v>904</v>
      </c>
      <c r="F14" s="24">
        <v>85</v>
      </c>
      <c r="G14" s="24">
        <v>2245</v>
      </c>
      <c r="H14" s="24">
        <v>288</v>
      </c>
      <c r="I14" s="24">
        <v>71</v>
      </c>
      <c r="J14" s="24">
        <v>58</v>
      </c>
    </row>
    <row r="15" spans="1:10" ht="15.75">
      <c r="A15" s="22"/>
      <c r="B15" s="23">
        <v>13</v>
      </c>
      <c r="C15" s="24">
        <v>2619</v>
      </c>
      <c r="D15" s="24">
        <v>1896</v>
      </c>
      <c r="E15" s="24">
        <v>2604</v>
      </c>
      <c r="F15" s="24">
        <v>247</v>
      </c>
      <c r="G15" s="24">
        <v>123</v>
      </c>
      <c r="H15" s="24">
        <v>2771</v>
      </c>
      <c r="I15" s="24">
        <v>38</v>
      </c>
      <c r="J15" s="24">
        <v>56</v>
      </c>
    </row>
    <row r="16" spans="1:10" ht="15.75">
      <c r="A16" s="22"/>
      <c r="B16" s="23">
        <v>14</v>
      </c>
      <c r="C16" s="24">
        <v>2612</v>
      </c>
      <c r="D16" s="24">
        <v>1711</v>
      </c>
      <c r="E16" s="24">
        <v>2959</v>
      </c>
      <c r="F16" s="24">
        <v>1254</v>
      </c>
      <c r="G16" s="24">
        <v>2645</v>
      </c>
      <c r="H16" s="24">
        <v>1918</v>
      </c>
      <c r="I16" s="24">
        <v>38</v>
      </c>
      <c r="J16" s="24">
        <v>68</v>
      </c>
    </row>
    <row r="17" spans="1:10" ht="15.75">
      <c r="A17" s="22"/>
      <c r="B17" s="23">
        <v>15</v>
      </c>
      <c r="C17" s="24">
        <v>3115</v>
      </c>
      <c r="D17" s="24">
        <v>858</v>
      </c>
      <c r="E17" s="24">
        <v>47</v>
      </c>
      <c r="F17" s="24">
        <v>141</v>
      </c>
      <c r="G17" s="24">
        <v>440</v>
      </c>
      <c r="H17" s="24">
        <v>314</v>
      </c>
      <c r="I17" s="24">
        <v>48</v>
      </c>
      <c r="J17" s="24">
        <v>56</v>
      </c>
    </row>
    <row r="18" spans="1:10" ht="15.75">
      <c r="A18" s="22"/>
      <c r="B18" s="23">
        <v>16</v>
      </c>
      <c r="C18" s="24">
        <v>1783</v>
      </c>
      <c r="D18" s="24">
        <v>2834</v>
      </c>
      <c r="E18" s="24">
        <v>2245</v>
      </c>
      <c r="F18" s="24">
        <v>1322</v>
      </c>
      <c r="G18" s="24">
        <v>1896</v>
      </c>
      <c r="H18" s="24">
        <v>1506</v>
      </c>
      <c r="I18" s="24">
        <v>42</v>
      </c>
      <c r="J18" s="24">
        <v>2</v>
      </c>
    </row>
    <row r="19" spans="1:10" ht="15.75">
      <c r="A19" s="22"/>
      <c r="B19" s="23">
        <v>17</v>
      </c>
      <c r="C19" s="24">
        <v>2153</v>
      </c>
      <c r="D19" s="24">
        <v>904</v>
      </c>
      <c r="E19" s="24">
        <v>703</v>
      </c>
      <c r="F19" s="24">
        <v>1596</v>
      </c>
      <c r="G19" s="24">
        <v>49</v>
      </c>
      <c r="H19" s="24">
        <v>123</v>
      </c>
      <c r="I19" s="24">
        <v>40</v>
      </c>
      <c r="J19" s="24">
        <v>28</v>
      </c>
    </row>
    <row r="20" spans="1:10" ht="15.75">
      <c r="A20" s="22"/>
      <c r="B20" s="23">
        <v>18</v>
      </c>
      <c r="C20" s="24">
        <v>247</v>
      </c>
      <c r="D20" s="24">
        <v>216</v>
      </c>
      <c r="E20" s="24">
        <v>2246</v>
      </c>
      <c r="F20" s="24">
        <v>201</v>
      </c>
      <c r="G20" s="24">
        <v>2188</v>
      </c>
      <c r="H20" s="24">
        <v>2405</v>
      </c>
      <c r="I20" s="24">
        <v>47</v>
      </c>
      <c r="J20" s="24">
        <v>20</v>
      </c>
    </row>
    <row r="21" spans="1:10" ht="15.75">
      <c r="A21" s="22"/>
      <c r="B21" s="23">
        <v>19</v>
      </c>
      <c r="C21" s="24">
        <v>85</v>
      </c>
      <c r="D21" s="24">
        <v>2586</v>
      </c>
      <c r="E21" s="24">
        <v>857</v>
      </c>
      <c r="F21" s="24">
        <v>2619</v>
      </c>
      <c r="G21" s="24">
        <v>1216</v>
      </c>
      <c r="H21" s="24">
        <v>288</v>
      </c>
      <c r="I21" s="24">
        <v>72</v>
      </c>
      <c r="J21" s="24">
        <v>38</v>
      </c>
    </row>
    <row r="22" spans="1:10" ht="15.75">
      <c r="A22" s="22"/>
      <c r="B22" s="23">
        <v>20</v>
      </c>
      <c r="C22" s="24">
        <v>3115</v>
      </c>
      <c r="D22" s="24">
        <v>2153</v>
      </c>
      <c r="E22" s="24">
        <v>1596</v>
      </c>
      <c r="F22" s="24">
        <v>440</v>
      </c>
      <c r="G22" s="24">
        <v>2771</v>
      </c>
      <c r="H22" s="24">
        <v>1896</v>
      </c>
      <c r="I22" s="24">
        <v>54</v>
      </c>
      <c r="J22" s="24">
        <v>36</v>
      </c>
    </row>
    <row r="23" spans="1:10" ht="15.75">
      <c r="A23" s="22"/>
      <c r="B23" s="23">
        <v>21</v>
      </c>
      <c r="C23" s="24">
        <v>2645</v>
      </c>
      <c r="D23" s="24">
        <v>2246</v>
      </c>
      <c r="E23" s="24">
        <v>201</v>
      </c>
      <c r="F23" s="24">
        <v>1322</v>
      </c>
      <c r="G23" s="24">
        <v>904</v>
      </c>
      <c r="H23" s="24">
        <v>858</v>
      </c>
      <c r="I23" s="24">
        <v>62</v>
      </c>
      <c r="J23" s="24">
        <v>53</v>
      </c>
    </row>
    <row r="24" spans="1:10" ht="15.75">
      <c r="A24" s="22"/>
      <c r="B24" s="23">
        <v>22</v>
      </c>
      <c r="C24" s="24">
        <v>47</v>
      </c>
      <c r="D24" s="24">
        <v>1254</v>
      </c>
      <c r="E24" s="24">
        <v>288</v>
      </c>
      <c r="F24" s="24">
        <v>1783</v>
      </c>
      <c r="G24" s="24">
        <v>1918</v>
      </c>
      <c r="H24" s="24">
        <v>2188</v>
      </c>
      <c r="I24" s="24">
        <v>46</v>
      </c>
      <c r="J24" s="24">
        <v>55</v>
      </c>
    </row>
    <row r="25" spans="1:10" ht="15.75">
      <c r="A25" s="22"/>
      <c r="B25" s="23">
        <v>23</v>
      </c>
      <c r="C25" s="24">
        <v>216</v>
      </c>
      <c r="D25" s="24">
        <v>2245</v>
      </c>
      <c r="E25" s="24">
        <v>314</v>
      </c>
      <c r="F25" s="24">
        <v>2612</v>
      </c>
      <c r="G25" s="24">
        <v>141</v>
      </c>
      <c r="H25" s="24">
        <v>2619</v>
      </c>
      <c r="I25" s="24">
        <v>34</v>
      </c>
      <c r="J25" s="24">
        <v>94</v>
      </c>
    </row>
    <row r="26" spans="1:10" ht="15.75">
      <c r="A26" s="22"/>
      <c r="B26" s="23">
        <v>24</v>
      </c>
      <c r="C26" s="24">
        <v>2586</v>
      </c>
      <c r="D26" s="24">
        <v>703</v>
      </c>
      <c r="E26" s="24">
        <v>1711</v>
      </c>
      <c r="F26" s="24">
        <v>85</v>
      </c>
      <c r="G26" s="24">
        <v>247</v>
      </c>
      <c r="H26" s="24">
        <v>2604</v>
      </c>
      <c r="I26" s="24">
        <v>46</v>
      </c>
      <c r="J26" s="24">
        <v>68</v>
      </c>
    </row>
    <row r="27" spans="1:10" ht="15.75">
      <c r="A27" s="22"/>
      <c r="B27" s="23">
        <v>25</v>
      </c>
      <c r="C27" s="24">
        <v>2405</v>
      </c>
      <c r="D27" s="24">
        <v>2834</v>
      </c>
      <c r="E27" s="24">
        <v>49</v>
      </c>
      <c r="F27" s="24">
        <v>1216</v>
      </c>
      <c r="G27" s="24">
        <v>123</v>
      </c>
      <c r="H27" s="24">
        <v>857</v>
      </c>
      <c r="I27" s="24">
        <v>53</v>
      </c>
      <c r="J27" s="24">
        <v>48</v>
      </c>
    </row>
    <row r="28" spans="1:10" ht="15.75">
      <c r="A28" s="22"/>
      <c r="B28" s="23">
        <v>26</v>
      </c>
      <c r="C28" s="24">
        <v>1506</v>
      </c>
      <c r="D28" s="24">
        <v>2153</v>
      </c>
      <c r="E28" s="24">
        <v>314</v>
      </c>
      <c r="F28" s="24">
        <v>2959</v>
      </c>
      <c r="G28" s="24">
        <v>904</v>
      </c>
      <c r="H28" s="24">
        <v>440</v>
      </c>
      <c r="I28" s="24">
        <v>40</v>
      </c>
      <c r="J28" s="24">
        <v>52</v>
      </c>
    </row>
    <row r="29" spans="1:10" ht="15.75">
      <c r="A29" s="22"/>
      <c r="B29" s="23">
        <v>27</v>
      </c>
      <c r="C29" s="24">
        <v>288</v>
      </c>
      <c r="D29" s="24">
        <v>201</v>
      </c>
      <c r="E29" s="24">
        <v>1783</v>
      </c>
      <c r="F29" s="24">
        <v>247</v>
      </c>
      <c r="G29" s="24">
        <v>2619</v>
      </c>
      <c r="H29" s="24">
        <v>858</v>
      </c>
      <c r="I29" s="24">
        <v>58</v>
      </c>
      <c r="J29" s="24">
        <v>42</v>
      </c>
    </row>
    <row r="30" spans="1:10" ht="15.75">
      <c r="A30" s="22"/>
      <c r="B30" s="23">
        <v>28</v>
      </c>
      <c r="C30" s="24">
        <v>2245</v>
      </c>
      <c r="D30" s="24">
        <v>2604</v>
      </c>
      <c r="E30" s="24">
        <v>1596</v>
      </c>
      <c r="F30" s="24">
        <v>47</v>
      </c>
      <c r="G30" s="24">
        <v>2645</v>
      </c>
      <c r="H30" s="24">
        <v>2612</v>
      </c>
      <c r="I30" s="24">
        <v>46</v>
      </c>
      <c r="J30" s="24">
        <v>66</v>
      </c>
    </row>
    <row r="31" spans="1:10" ht="15.75">
      <c r="A31" s="22"/>
      <c r="B31" s="23">
        <v>29</v>
      </c>
      <c r="C31" s="24">
        <v>85</v>
      </c>
      <c r="D31" s="24">
        <v>1896</v>
      </c>
      <c r="E31" s="24">
        <v>2405</v>
      </c>
      <c r="F31" s="24">
        <v>2834</v>
      </c>
      <c r="G31" s="24">
        <v>1254</v>
      </c>
      <c r="H31" s="24">
        <v>1711</v>
      </c>
      <c r="I31" s="24">
        <v>78</v>
      </c>
      <c r="J31" s="24">
        <v>45</v>
      </c>
    </row>
    <row r="32" spans="1:10" ht="15.75">
      <c r="A32" s="22"/>
      <c r="B32" s="23">
        <v>30</v>
      </c>
      <c r="C32" s="24">
        <v>3115</v>
      </c>
      <c r="D32" s="24">
        <v>49</v>
      </c>
      <c r="E32" s="24">
        <v>1918</v>
      </c>
      <c r="F32" s="24">
        <v>703</v>
      </c>
      <c r="G32" s="24">
        <v>1322</v>
      </c>
      <c r="H32" s="24">
        <v>216</v>
      </c>
      <c r="I32" s="24">
        <v>46</v>
      </c>
      <c r="J32" s="24">
        <v>54</v>
      </c>
    </row>
    <row r="33" spans="1:10" ht="15.75">
      <c r="A33" s="22"/>
      <c r="B33" s="23">
        <v>31</v>
      </c>
      <c r="C33" s="24">
        <v>2246</v>
      </c>
      <c r="D33" s="24">
        <v>1506</v>
      </c>
      <c r="E33" s="24">
        <v>2959</v>
      </c>
      <c r="F33" s="24">
        <v>2188</v>
      </c>
      <c r="G33" s="24">
        <v>857</v>
      </c>
      <c r="H33" s="24">
        <v>141</v>
      </c>
      <c r="I33" s="24">
        <v>36</v>
      </c>
      <c r="J33" s="24">
        <v>54</v>
      </c>
    </row>
    <row r="34" spans="1:10" ht="15.75">
      <c r="A34" s="22"/>
      <c r="B34" s="23">
        <v>32</v>
      </c>
      <c r="C34" s="24">
        <v>1216</v>
      </c>
      <c r="D34" s="24">
        <v>2771</v>
      </c>
      <c r="E34" s="24">
        <v>904</v>
      </c>
      <c r="F34" s="24">
        <v>123</v>
      </c>
      <c r="G34" s="24">
        <v>2586</v>
      </c>
      <c r="H34" s="24">
        <v>2612</v>
      </c>
      <c r="I34" s="24">
        <v>32</v>
      </c>
      <c r="J34" s="24">
        <v>60</v>
      </c>
    </row>
    <row r="35" spans="1:10" ht="15.75">
      <c r="A35" s="22"/>
      <c r="B35" s="23">
        <v>33</v>
      </c>
      <c r="C35" s="24">
        <v>858</v>
      </c>
      <c r="D35" s="24">
        <v>2245</v>
      </c>
      <c r="E35" s="24">
        <v>440</v>
      </c>
      <c r="F35" s="24">
        <v>49</v>
      </c>
      <c r="G35" s="24">
        <v>1711</v>
      </c>
      <c r="H35" s="24">
        <v>247</v>
      </c>
      <c r="I35" s="24">
        <v>26</v>
      </c>
      <c r="J35" s="24">
        <v>44</v>
      </c>
    </row>
    <row r="36" spans="1:10" ht="15.75">
      <c r="A36" s="22"/>
      <c r="B36" s="23">
        <v>34</v>
      </c>
      <c r="C36" s="24">
        <v>857</v>
      </c>
      <c r="D36" s="24">
        <v>216</v>
      </c>
      <c r="E36" s="24">
        <v>2604</v>
      </c>
      <c r="F36" s="24">
        <v>3115</v>
      </c>
      <c r="G36" s="24">
        <v>1896</v>
      </c>
      <c r="H36" s="24">
        <v>2188</v>
      </c>
      <c r="I36" s="24">
        <v>69</v>
      </c>
      <c r="J36" s="24">
        <v>86</v>
      </c>
    </row>
    <row r="37" spans="1:10" ht="15.75">
      <c r="A37" s="22"/>
      <c r="B37" s="23">
        <v>35</v>
      </c>
      <c r="C37" s="24">
        <v>2771</v>
      </c>
      <c r="D37" s="24">
        <v>1254</v>
      </c>
      <c r="E37" s="24">
        <v>141</v>
      </c>
      <c r="F37" s="24">
        <v>1216</v>
      </c>
      <c r="G37" s="24">
        <v>2645</v>
      </c>
      <c r="H37" s="24">
        <v>703</v>
      </c>
      <c r="I37" s="24">
        <v>28</v>
      </c>
      <c r="J37" s="24">
        <v>54</v>
      </c>
    </row>
    <row r="38" spans="1:10" ht="15.75">
      <c r="A38" s="22"/>
      <c r="B38" s="23">
        <v>36</v>
      </c>
      <c r="C38" s="24">
        <v>2619</v>
      </c>
      <c r="D38" s="24">
        <v>2153</v>
      </c>
      <c r="E38" s="24">
        <v>1918</v>
      </c>
      <c r="F38" s="24">
        <v>1506</v>
      </c>
      <c r="G38" s="24">
        <v>288</v>
      </c>
      <c r="H38" s="24">
        <v>2834</v>
      </c>
      <c r="I38" s="24">
        <v>58</v>
      </c>
      <c r="J38" s="24">
        <v>50</v>
      </c>
    </row>
    <row r="39" spans="1:10" ht="15.75">
      <c r="A39" s="22"/>
      <c r="B39" s="23">
        <v>37</v>
      </c>
      <c r="C39" s="24">
        <v>314</v>
      </c>
      <c r="D39" s="24">
        <v>2246</v>
      </c>
      <c r="E39" s="24">
        <v>1322</v>
      </c>
      <c r="F39" s="24">
        <v>2586</v>
      </c>
      <c r="G39" s="24">
        <v>2405</v>
      </c>
      <c r="H39" s="24">
        <v>1596</v>
      </c>
      <c r="I39" s="24">
        <v>34</v>
      </c>
      <c r="J39" s="24">
        <v>64</v>
      </c>
    </row>
    <row r="40" spans="1:10" ht="15.75">
      <c r="A40" s="22"/>
      <c r="B40" s="23">
        <v>38</v>
      </c>
      <c r="C40" s="24">
        <v>123</v>
      </c>
      <c r="D40" s="24">
        <v>201</v>
      </c>
      <c r="E40" s="24">
        <v>85</v>
      </c>
      <c r="F40" s="24">
        <v>1783</v>
      </c>
      <c r="G40" s="24">
        <v>47</v>
      </c>
      <c r="H40" s="24">
        <v>2959</v>
      </c>
      <c r="I40" s="24">
        <v>70</v>
      </c>
      <c r="J40" s="24">
        <v>22</v>
      </c>
    </row>
    <row r="41" spans="1:10" ht="15.75">
      <c r="A41" s="22"/>
      <c r="B41" s="23">
        <v>39</v>
      </c>
      <c r="C41" s="24">
        <v>2771</v>
      </c>
      <c r="D41" s="24">
        <v>216</v>
      </c>
      <c r="E41" s="24">
        <v>858</v>
      </c>
      <c r="F41" s="24">
        <v>2188</v>
      </c>
      <c r="G41" s="24">
        <v>2604</v>
      </c>
      <c r="H41" s="24">
        <v>1506</v>
      </c>
      <c r="I41" s="24">
        <v>40</v>
      </c>
      <c r="J41" s="24">
        <v>70</v>
      </c>
    </row>
    <row r="42" spans="1:10" ht="15.75">
      <c r="A42" s="22"/>
      <c r="B42" s="23">
        <v>40</v>
      </c>
      <c r="C42" s="24">
        <v>1918</v>
      </c>
      <c r="D42" s="24">
        <v>2586</v>
      </c>
      <c r="E42" s="24">
        <v>440</v>
      </c>
      <c r="F42" s="24">
        <v>2405</v>
      </c>
      <c r="G42" s="24">
        <v>2245</v>
      </c>
      <c r="H42" s="24">
        <v>141</v>
      </c>
      <c r="I42" s="24">
        <v>20</v>
      </c>
      <c r="J42" s="24">
        <v>58</v>
      </c>
    </row>
    <row r="43" spans="1:10" ht="15.75">
      <c r="A43" s="22"/>
      <c r="B43" s="23">
        <v>41</v>
      </c>
      <c r="C43" s="24">
        <v>1896</v>
      </c>
      <c r="D43" s="24">
        <v>1216</v>
      </c>
      <c r="E43" s="24">
        <v>2153</v>
      </c>
      <c r="F43" s="24">
        <v>2246</v>
      </c>
      <c r="G43" s="24">
        <v>85</v>
      </c>
      <c r="H43" s="24">
        <v>2612</v>
      </c>
      <c r="I43" s="24">
        <v>34</v>
      </c>
      <c r="J43" s="24">
        <v>100</v>
      </c>
    </row>
    <row r="44" spans="1:10" ht="15.75">
      <c r="A44" s="22"/>
      <c r="B44" s="23">
        <v>42</v>
      </c>
      <c r="C44" s="24">
        <v>1711</v>
      </c>
      <c r="D44" s="24">
        <v>2619</v>
      </c>
      <c r="E44" s="24">
        <v>904</v>
      </c>
      <c r="F44" s="24">
        <v>2959</v>
      </c>
      <c r="G44" s="24">
        <v>703</v>
      </c>
      <c r="H44" s="24">
        <v>49</v>
      </c>
      <c r="I44" s="24">
        <v>34</v>
      </c>
      <c r="J44" s="24">
        <v>0</v>
      </c>
    </row>
    <row r="45" spans="1:10" ht="15.75">
      <c r="A45" s="22"/>
      <c r="B45" s="23">
        <v>43</v>
      </c>
      <c r="C45" s="24">
        <v>1322</v>
      </c>
      <c r="D45" s="24">
        <v>47</v>
      </c>
      <c r="E45" s="24">
        <v>201</v>
      </c>
      <c r="F45" s="24">
        <v>2645</v>
      </c>
      <c r="G45" s="24">
        <v>857</v>
      </c>
      <c r="H45" s="24">
        <v>3115</v>
      </c>
      <c r="I45" s="24">
        <v>48</v>
      </c>
      <c r="J45" s="24">
        <v>50</v>
      </c>
    </row>
    <row r="46" spans="1:10" ht="15.75">
      <c r="A46" s="22"/>
      <c r="B46" s="23">
        <v>44</v>
      </c>
      <c r="C46" s="24">
        <v>123</v>
      </c>
      <c r="D46" s="24">
        <v>314</v>
      </c>
      <c r="E46" s="24">
        <v>2834</v>
      </c>
      <c r="F46" s="24">
        <v>1254</v>
      </c>
      <c r="G46" s="24">
        <v>247</v>
      </c>
      <c r="H46" s="24">
        <v>1596</v>
      </c>
      <c r="I46" s="24">
        <v>55</v>
      </c>
      <c r="J46" s="24">
        <v>44</v>
      </c>
    </row>
    <row r="47" spans="1:10" ht="15.75">
      <c r="A47" s="22"/>
      <c r="B47" s="23">
        <v>45</v>
      </c>
      <c r="C47" s="24">
        <v>288</v>
      </c>
      <c r="D47" s="24">
        <v>1896</v>
      </c>
      <c r="E47" s="24">
        <v>141</v>
      </c>
      <c r="F47" s="24">
        <v>1783</v>
      </c>
      <c r="G47" s="24">
        <v>703</v>
      </c>
      <c r="H47" s="24">
        <v>2604</v>
      </c>
      <c r="I47" s="24">
        <v>40</v>
      </c>
      <c r="J47" s="24">
        <v>50</v>
      </c>
    </row>
    <row r="48" spans="1:10" ht="15.75">
      <c r="A48" s="22"/>
      <c r="B48" s="23">
        <v>46</v>
      </c>
      <c r="C48" s="24">
        <v>857</v>
      </c>
      <c r="D48" s="24">
        <v>2405</v>
      </c>
      <c r="E48" s="24">
        <v>2619</v>
      </c>
      <c r="F48" s="24">
        <v>440</v>
      </c>
      <c r="G48" s="24">
        <v>2153</v>
      </c>
      <c r="H48" s="24">
        <v>2645</v>
      </c>
      <c r="I48" s="24">
        <v>59</v>
      </c>
      <c r="J48" s="24">
        <v>44</v>
      </c>
    </row>
    <row r="49" spans="1:10" ht="15.75">
      <c r="A49" s="22"/>
      <c r="B49" s="23">
        <v>47</v>
      </c>
      <c r="C49" s="24">
        <v>1506</v>
      </c>
      <c r="D49" s="24">
        <v>216</v>
      </c>
      <c r="E49" s="24">
        <v>201</v>
      </c>
      <c r="F49" s="24">
        <v>1711</v>
      </c>
      <c r="G49" s="24">
        <v>123</v>
      </c>
      <c r="H49" s="24">
        <v>47</v>
      </c>
      <c r="I49" s="24">
        <v>51</v>
      </c>
      <c r="J49" s="24">
        <v>58</v>
      </c>
    </row>
    <row r="50" spans="1:10" ht="15.75">
      <c r="A50" s="22"/>
      <c r="B50" s="23">
        <v>48</v>
      </c>
      <c r="C50" s="24">
        <v>1216</v>
      </c>
      <c r="D50" s="24">
        <v>85</v>
      </c>
      <c r="E50" s="24">
        <v>49</v>
      </c>
      <c r="F50" s="24">
        <v>858</v>
      </c>
      <c r="G50" s="24">
        <v>2586</v>
      </c>
      <c r="H50" s="24">
        <v>314</v>
      </c>
      <c r="I50" s="24">
        <v>108</v>
      </c>
      <c r="J50" s="24">
        <v>12</v>
      </c>
    </row>
    <row r="51" spans="1:10" ht="15.75">
      <c r="A51" s="22"/>
      <c r="B51" s="23">
        <v>49</v>
      </c>
      <c r="C51" s="24">
        <v>247</v>
      </c>
      <c r="D51" s="24">
        <v>2188</v>
      </c>
      <c r="E51" s="24">
        <v>2959</v>
      </c>
      <c r="F51" s="24">
        <v>1596</v>
      </c>
      <c r="G51" s="24">
        <v>1918</v>
      </c>
      <c r="H51" s="24">
        <v>1322</v>
      </c>
      <c r="I51" s="24">
        <v>34</v>
      </c>
      <c r="J51" s="24">
        <v>58</v>
      </c>
    </row>
    <row r="52" spans="1:10" ht="15.75">
      <c r="A52" s="22"/>
      <c r="B52" s="23">
        <v>50</v>
      </c>
      <c r="C52" s="24">
        <v>2771</v>
      </c>
      <c r="D52" s="24">
        <v>288</v>
      </c>
      <c r="E52" s="24">
        <v>3115</v>
      </c>
      <c r="F52" s="24">
        <v>2245</v>
      </c>
      <c r="G52" s="24">
        <v>2246</v>
      </c>
      <c r="H52" s="24">
        <v>1254</v>
      </c>
      <c r="I52" s="24">
        <v>46</v>
      </c>
      <c r="J52" s="24">
        <v>34</v>
      </c>
    </row>
    <row r="53" spans="1:10" ht="15.75">
      <c r="A53" s="22"/>
      <c r="B53" s="23">
        <v>51</v>
      </c>
      <c r="C53" s="24">
        <v>2834</v>
      </c>
      <c r="D53" s="24">
        <v>2612</v>
      </c>
      <c r="E53" s="24">
        <v>440</v>
      </c>
      <c r="F53" s="24">
        <v>1783</v>
      </c>
      <c r="G53" s="24">
        <v>904</v>
      </c>
      <c r="H53" s="24">
        <v>123</v>
      </c>
      <c r="I53" s="24">
        <v>46</v>
      </c>
      <c r="J53" s="24">
        <v>60</v>
      </c>
    </row>
    <row r="54" spans="1:10" ht="15.75">
      <c r="A54" s="22"/>
      <c r="B54" s="23">
        <v>52</v>
      </c>
      <c r="C54" s="24">
        <v>1322</v>
      </c>
      <c r="D54" s="24">
        <v>2405</v>
      </c>
      <c r="E54" s="24">
        <v>247</v>
      </c>
      <c r="F54" s="24">
        <v>85</v>
      </c>
      <c r="G54" s="24">
        <v>141</v>
      </c>
      <c r="H54" s="24">
        <v>1506</v>
      </c>
      <c r="I54" s="24">
        <v>26</v>
      </c>
      <c r="J54" s="24">
        <v>68</v>
      </c>
    </row>
    <row r="55" spans="1:10" ht="15.75">
      <c r="A55" s="22"/>
      <c r="B55" s="23">
        <v>53</v>
      </c>
      <c r="C55" s="24">
        <v>1896</v>
      </c>
      <c r="D55" s="24">
        <v>2959</v>
      </c>
      <c r="E55" s="24">
        <v>2645</v>
      </c>
      <c r="F55" s="24">
        <v>49</v>
      </c>
      <c r="G55" s="24">
        <v>288</v>
      </c>
      <c r="H55" s="24">
        <v>314</v>
      </c>
      <c r="I55" s="24">
        <v>40</v>
      </c>
      <c r="J55" s="24">
        <v>46</v>
      </c>
    </row>
    <row r="56" spans="1:10" ht="15.75">
      <c r="A56" s="22"/>
      <c r="B56" s="23">
        <v>54</v>
      </c>
      <c r="C56" s="24">
        <v>2612</v>
      </c>
      <c r="D56" s="24">
        <v>1783</v>
      </c>
      <c r="E56" s="24">
        <v>216</v>
      </c>
      <c r="F56" s="24">
        <v>1596</v>
      </c>
      <c r="G56" s="24">
        <v>2246</v>
      </c>
      <c r="H56" s="24">
        <v>1711</v>
      </c>
      <c r="I56" s="24">
        <v>44</v>
      </c>
      <c r="J56" s="24">
        <v>50</v>
      </c>
    </row>
    <row r="57" spans="1:10" ht="15.75">
      <c r="A57" s="22"/>
      <c r="B57" s="23">
        <v>55</v>
      </c>
      <c r="C57" s="24">
        <v>1254</v>
      </c>
      <c r="D57" s="24">
        <v>2604</v>
      </c>
      <c r="E57" s="24">
        <v>2153</v>
      </c>
      <c r="F57" s="24">
        <v>201</v>
      </c>
      <c r="G57" s="24">
        <v>2245</v>
      </c>
      <c r="H57" s="24">
        <v>904</v>
      </c>
      <c r="I57" s="24">
        <v>32</v>
      </c>
      <c r="J57" s="24">
        <v>89</v>
      </c>
    </row>
    <row r="58" spans="1:10" ht="15.75">
      <c r="A58" s="22"/>
      <c r="B58" s="23">
        <v>56</v>
      </c>
      <c r="C58" s="24">
        <v>2619</v>
      </c>
      <c r="D58" s="24">
        <v>2188</v>
      </c>
      <c r="E58" s="24">
        <v>47</v>
      </c>
      <c r="F58" s="24">
        <v>3115</v>
      </c>
      <c r="G58" s="24">
        <v>2586</v>
      </c>
      <c r="H58" s="24">
        <v>1216</v>
      </c>
      <c r="I58" s="24">
        <v>40</v>
      </c>
      <c r="J58" s="24">
        <v>46</v>
      </c>
    </row>
    <row r="59" spans="1:10" ht="15.75">
      <c r="A59" s="22"/>
      <c r="B59" s="23">
        <v>57</v>
      </c>
      <c r="C59" s="24">
        <v>703</v>
      </c>
      <c r="D59" s="24">
        <v>858</v>
      </c>
      <c r="E59" s="24">
        <v>857</v>
      </c>
      <c r="F59" s="24">
        <v>2771</v>
      </c>
      <c r="G59" s="24">
        <v>1918</v>
      </c>
      <c r="H59" s="24">
        <v>2834</v>
      </c>
      <c r="I59" s="24">
        <v>28</v>
      </c>
      <c r="J59" s="24">
        <v>63</v>
      </c>
    </row>
    <row r="60" spans="1:10" ht="15.75">
      <c r="A60" s="22"/>
      <c r="B60" s="23">
        <v>58</v>
      </c>
      <c r="C60" s="24">
        <v>123</v>
      </c>
      <c r="D60" s="24">
        <v>2645</v>
      </c>
      <c r="E60" s="24">
        <v>1322</v>
      </c>
      <c r="F60" s="24">
        <v>1783</v>
      </c>
      <c r="G60" s="24">
        <v>2153</v>
      </c>
      <c r="H60" s="24">
        <v>49</v>
      </c>
      <c r="I60" s="24">
        <v>68</v>
      </c>
      <c r="J60" s="24">
        <v>42</v>
      </c>
    </row>
    <row r="61" spans="1:10" ht="15.75">
      <c r="A61" s="22"/>
      <c r="B61" s="23">
        <v>59</v>
      </c>
      <c r="C61" s="24">
        <v>2188</v>
      </c>
      <c r="D61" s="24">
        <v>2586</v>
      </c>
      <c r="E61" s="24">
        <v>288</v>
      </c>
      <c r="F61" s="24">
        <v>1896</v>
      </c>
      <c r="G61" s="24">
        <v>201</v>
      </c>
      <c r="H61" s="24">
        <v>314</v>
      </c>
      <c r="I61" s="24">
        <v>34</v>
      </c>
      <c r="J61" s="24">
        <v>95</v>
      </c>
    </row>
    <row r="62" spans="1:10" ht="15.75">
      <c r="A62" s="22"/>
      <c r="B62" s="23">
        <v>60</v>
      </c>
      <c r="C62" s="24">
        <v>1596</v>
      </c>
      <c r="D62" s="24">
        <v>703</v>
      </c>
      <c r="E62" s="24">
        <v>47</v>
      </c>
      <c r="F62" s="24">
        <v>2959</v>
      </c>
      <c r="G62" s="24">
        <v>1216</v>
      </c>
      <c r="H62" s="24">
        <v>2834</v>
      </c>
      <c r="I62" s="24">
        <v>51</v>
      </c>
      <c r="J62" s="24">
        <v>30</v>
      </c>
    </row>
    <row r="63" spans="1:10" ht="15.75">
      <c r="A63" s="22"/>
      <c r="B63" s="23">
        <v>61</v>
      </c>
      <c r="C63" s="24">
        <v>2604</v>
      </c>
      <c r="D63" s="24">
        <v>858</v>
      </c>
      <c r="E63" s="24">
        <v>2246</v>
      </c>
      <c r="F63" s="24">
        <v>440</v>
      </c>
      <c r="G63" s="24">
        <v>1254</v>
      </c>
      <c r="H63" s="24">
        <v>2619</v>
      </c>
      <c r="I63" s="24">
        <v>36</v>
      </c>
      <c r="J63" s="24">
        <v>26</v>
      </c>
    </row>
    <row r="64" spans="1:10" ht="15.75">
      <c r="A64" s="22"/>
      <c r="B64" s="23">
        <v>62</v>
      </c>
      <c r="C64" s="24">
        <v>85</v>
      </c>
      <c r="D64" s="24">
        <v>1711</v>
      </c>
      <c r="E64" s="24">
        <v>216</v>
      </c>
      <c r="F64" s="24">
        <v>2245</v>
      </c>
      <c r="G64" s="24">
        <v>2771</v>
      </c>
      <c r="H64" s="24">
        <v>857</v>
      </c>
      <c r="I64" s="24">
        <v>50</v>
      </c>
      <c r="J64" s="24">
        <v>83</v>
      </c>
    </row>
    <row r="65" spans="1:10" ht="15.75">
      <c r="A65" s="22"/>
      <c r="B65" s="23">
        <v>63</v>
      </c>
      <c r="C65" s="24">
        <v>247</v>
      </c>
      <c r="D65" s="24">
        <v>141</v>
      </c>
      <c r="E65" s="24">
        <v>1918</v>
      </c>
      <c r="F65" s="24">
        <v>3115</v>
      </c>
      <c r="G65" s="24">
        <v>2612</v>
      </c>
      <c r="H65" s="24">
        <v>904</v>
      </c>
      <c r="I65" s="24">
        <v>24</v>
      </c>
      <c r="J65" s="24">
        <v>46</v>
      </c>
    </row>
    <row r="66" spans="1:10" ht="15.75">
      <c r="A66" s="22"/>
      <c r="B66" s="23">
        <v>64</v>
      </c>
      <c r="C66" s="24">
        <v>1506</v>
      </c>
      <c r="D66" s="24">
        <v>1216</v>
      </c>
      <c r="E66" s="24">
        <v>1596</v>
      </c>
      <c r="F66" s="24">
        <v>2405</v>
      </c>
      <c r="G66" s="24">
        <v>288</v>
      </c>
      <c r="H66" s="24">
        <v>2604</v>
      </c>
      <c r="I66" s="24">
        <v>34</v>
      </c>
      <c r="J66" s="24">
        <v>18</v>
      </c>
    </row>
    <row r="67" spans="1:10" ht="15.75">
      <c r="A67" s="22"/>
      <c r="B67" s="23">
        <v>65</v>
      </c>
      <c r="C67" s="24">
        <v>858</v>
      </c>
      <c r="D67" s="24">
        <v>2959</v>
      </c>
      <c r="E67" s="24">
        <v>123</v>
      </c>
      <c r="F67" s="24">
        <v>2245</v>
      </c>
      <c r="G67" s="24">
        <v>1711</v>
      </c>
      <c r="H67" s="24">
        <v>1322</v>
      </c>
      <c r="I67" s="24">
        <v>50</v>
      </c>
      <c r="J67" s="24">
        <v>32</v>
      </c>
    </row>
    <row r="68" spans="1:10" ht="15.75">
      <c r="A68" s="22"/>
      <c r="B68" s="23">
        <v>66</v>
      </c>
      <c r="C68" s="24">
        <v>1783</v>
      </c>
      <c r="D68" s="24">
        <v>1254</v>
      </c>
      <c r="E68" s="24">
        <v>314</v>
      </c>
      <c r="F68" s="24">
        <v>2153</v>
      </c>
      <c r="G68" s="24">
        <v>47</v>
      </c>
      <c r="H68" s="24">
        <v>2771</v>
      </c>
      <c r="I68" s="24">
        <v>32</v>
      </c>
      <c r="J68" s="24">
        <v>56</v>
      </c>
    </row>
    <row r="69" spans="1:10" ht="15.75">
      <c r="A69" s="22"/>
      <c r="B69" s="23">
        <v>67</v>
      </c>
      <c r="C69" s="24">
        <v>904</v>
      </c>
      <c r="D69" s="24">
        <v>85</v>
      </c>
      <c r="E69" s="24">
        <v>1918</v>
      </c>
      <c r="F69" s="24">
        <v>440</v>
      </c>
      <c r="G69" s="24">
        <v>2188</v>
      </c>
      <c r="H69" s="24">
        <v>49</v>
      </c>
      <c r="I69" s="24">
        <v>78</v>
      </c>
      <c r="J69" s="24">
        <v>12</v>
      </c>
    </row>
    <row r="70" spans="1:10" ht="15.75">
      <c r="A70" s="22"/>
      <c r="B70" s="23">
        <v>68</v>
      </c>
      <c r="C70" s="24">
        <v>141</v>
      </c>
      <c r="D70" s="24">
        <v>2834</v>
      </c>
      <c r="E70" s="24">
        <v>703</v>
      </c>
      <c r="F70" s="24">
        <v>2612</v>
      </c>
      <c r="G70" s="24">
        <v>201</v>
      </c>
      <c r="H70" s="24">
        <v>857</v>
      </c>
      <c r="I70" s="24">
        <v>40</v>
      </c>
      <c r="J70" s="24">
        <v>30</v>
      </c>
    </row>
    <row r="71" spans="1:10" ht="15.75">
      <c r="A71" s="22"/>
      <c r="B71" s="23">
        <v>69</v>
      </c>
      <c r="C71" s="24">
        <v>1506</v>
      </c>
      <c r="D71" s="24">
        <v>2645</v>
      </c>
      <c r="E71" s="24">
        <v>247</v>
      </c>
      <c r="F71" s="24">
        <v>2246</v>
      </c>
      <c r="G71" s="24">
        <v>2586</v>
      </c>
      <c r="H71" s="24">
        <v>1896</v>
      </c>
      <c r="I71" s="24">
        <v>63</v>
      </c>
      <c r="J71" s="24">
        <v>36</v>
      </c>
    </row>
    <row r="72" spans="1:10" ht="15.75">
      <c r="A72" s="22"/>
      <c r="B72" s="23">
        <v>70</v>
      </c>
      <c r="C72" s="24">
        <v>3115</v>
      </c>
      <c r="D72" s="24">
        <v>2619</v>
      </c>
      <c r="E72" s="24">
        <v>1783</v>
      </c>
      <c r="F72" s="24">
        <v>2405</v>
      </c>
      <c r="G72" s="24">
        <v>216</v>
      </c>
      <c r="H72" s="24">
        <v>904</v>
      </c>
      <c r="I72" s="24">
        <v>34</v>
      </c>
      <c r="J72" s="24">
        <v>52</v>
      </c>
    </row>
    <row r="73" spans="1:10" ht="15.75">
      <c r="A73" s="22"/>
      <c r="B73" s="23">
        <v>71</v>
      </c>
      <c r="C73" s="24">
        <v>2612</v>
      </c>
      <c r="D73" s="24">
        <v>1322</v>
      </c>
      <c r="E73" s="24">
        <v>1216</v>
      </c>
      <c r="F73" s="24">
        <v>1711</v>
      </c>
      <c r="G73" s="24">
        <v>440</v>
      </c>
      <c r="H73" s="24">
        <v>288</v>
      </c>
      <c r="I73" s="24">
        <v>46</v>
      </c>
      <c r="J73" s="24">
        <v>44</v>
      </c>
    </row>
    <row r="74" spans="1:10" ht="15.75">
      <c r="A74" s="22"/>
      <c r="B74" s="23">
        <v>72</v>
      </c>
      <c r="C74" s="24">
        <v>857</v>
      </c>
      <c r="D74" s="24">
        <v>1596</v>
      </c>
      <c r="E74" s="24">
        <v>1896</v>
      </c>
      <c r="F74" s="24">
        <v>858</v>
      </c>
      <c r="G74" s="24">
        <v>201</v>
      </c>
      <c r="H74" s="24">
        <v>1918</v>
      </c>
      <c r="I74" s="24">
        <v>20</v>
      </c>
      <c r="J74" s="24">
        <v>52</v>
      </c>
    </row>
    <row r="75" spans="1:10" ht="15.75">
      <c r="A75" s="22"/>
      <c r="B75" s="23">
        <v>73</v>
      </c>
      <c r="C75" s="24">
        <v>141</v>
      </c>
      <c r="D75" s="24">
        <v>123</v>
      </c>
      <c r="E75" s="24">
        <v>3115</v>
      </c>
      <c r="F75" s="24">
        <v>2619</v>
      </c>
      <c r="G75" s="24">
        <v>85</v>
      </c>
      <c r="H75" s="24">
        <v>314</v>
      </c>
      <c r="I75" s="24">
        <v>32</v>
      </c>
      <c r="J75" s="24">
        <v>46</v>
      </c>
    </row>
    <row r="76" spans="1:10" ht="15.75">
      <c r="A76" s="22"/>
      <c r="B76" s="23">
        <v>74</v>
      </c>
      <c r="C76" s="24">
        <v>2153</v>
      </c>
      <c r="D76" s="24">
        <v>2586</v>
      </c>
      <c r="E76" s="24">
        <v>247</v>
      </c>
      <c r="F76" s="24">
        <v>216</v>
      </c>
      <c r="G76" s="24">
        <v>1254</v>
      </c>
      <c r="H76" s="24">
        <v>2959</v>
      </c>
      <c r="I76" s="24">
        <v>28</v>
      </c>
      <c r="J76" s="24">
        <v>46</v>
      </c>
    </row>
    <row r="77" spans="1:10" ht="15.75">
      <c r="A77" s="22"/>
      <c r="B77" s="23">
        <v>75</v>
      </c>
      <c r="C77" s="24">
        <v>2771</v>
      </c>
      <c r="D77" s="24">
        <v>49</v>
      </c>
      <c r="E77" s="24">
        <v>2246</v>
      </c>
      <c r="F77" s="24">
        <v>47</v>
      </c>
      <c r="G77" s="24">
        <v>2604</v>
      </c>
      <c r="H77" s="24">
        <v>2834</v>
      </c>
      <c r="I77" s="24">
        <v>55</v>
      </c>
      <c r="J77" s="24">
        <v>26</v>
      </c>
    </row>
    <row r="78" spans="1:10" ht="15.75">
      <c r="A78" s="22"/>
      <c r="B78" s="23">
        <v>76</v>
      </c>
      <c r="C78" s="24">
        <v>2245</v>
      </c>
      <c r="D78" s="24">
        <v>2188</v>
      </c>
      <c r="E78" s="24">
        <v>2645</v>
      </c>
      <c r="F78" s="24">
        <v>2405</v>
      </c>
      <c r="G78" s="24">
        <v>703</v>
      </c>
      <c r="H78" s="24">
        <v>1506</v>
      </c>
      <c r="I78" s="24">
        <v>46</v>
      </c>
      <c r="J78" s="24">
        <v>40</v>
      </c>
    </row>
    <row r="79" spans="7:10" ht="12.75">
      <c r="G79" t="s">
        <v>104</v>
      </c>
      <c r="I79">
        <f>SUM(I3:I78)</f>
        <v>3436</v>
      </c>
      <c r="J79">
        <f>SUM(J3:J78)</f>
        <v>3724</v>
      </c>
    </row>
    <row r="80" spans="7:10" ht="12.75">
      <c r="G80" t="s">
        <v>105</v>
      </c>
      <c r="J80">
        <f>(I79+J79)/B78/2</f>
        <v>47.10526315789474</v>
      </c>
    </row>
    <row r="82" spans="1:11" ht="12.75">
      <c r="A82" s="36" t="s">
        <v>157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21" t="s">
        <v>153</v>
      </c>
      <c r="B83" s="21" t="s">
        <v>158</v>
      </c>
      <c r="C83" s="21" t="s">
        <v>154</v>
      </c>
      <c r="D83" s="21" t="s">
        <v>6</v>
      </c>
      <c r="E83" s="21" t="s">
        <v>7</v>
      </c>
      <c r="F83" s="21" t="s">
        <v>8</v>
      </c>
      <c r="G83" s="21" t="s">
        <v>9</v>
      </c>
      <c r="H83" s="21" t="s">
        <v>10</v>
      </c>
      <c r="I83" s="21" t="s">
        <v>11</v>
      </c>
      <c r="J83" s="21" t="s">
        <v>155</v>
      </c>
      <c r="K83" s="21" t="s">
        <v>156</v>
      </c>
    </row>
    <row r="84" spans="1:11" ht="12.75">
      <c r="A84" s="25">
        <v>0.5923611111111111</v>
      </c>
      <c r="B84" s="26" t="s">
        <v>159</v>
      </c>
      <c r="C84" s="23">
        <v>1</v>
      </c>
      <c r="D84" s="23">
        <v>85</v>
      </c>
      <c r="E84" s="23">
        <v>2645</v>
      </c>
      <c r="F84" s="23">
        <v>247</v>
      </c>
      <c r="G84" s="23">
        <v>2834</v>
      </c>
      <c r="H84" s="23">
        <v>2604</v>
      </c>
      <c r="I84" s="23">
        <v>1783</v>
      </c>
      <c r="J84" s="23">
        <v>92</v>
      </c>
      <c r="K84" s="23">
        <v>24</v>
      </c>
    </row>
    <row r="85" spans="1:11" ht="12.75">
      <c r="A85" s="25">
        <v>0.5958333333333333</v>
      </c>
      <c r="B85" s="26" t="s">
        <v>160</v>
      </c>
      <c r="C85" s="23">
        <v>2</v>
      </c>
      <c r="D85" s="23">
        <v>47</v>
      </c>
      <c r="E85" s="23">
        <v>1254</v>
      </c>
      <c r="F85" s="23">
        <v>1596</v>
      </c>
      <c r="G85" s="23">
        <v>703</v>
      </c>
      <c r="H85" s="23">
        <v>2771</v>
      </c>
      <c r="I85" s="23">
        <v>2405</v>
      </c>
      <c r="J85" s="23">
        <v>42</v>
      </c>
      <c r="K85" s="23">
        <v>53</v>
      </c>
    </row>
    <row r="86" spans="1:11" ht="12.75">
      <c r="A86" s="25">
        <v>0.6006944444444444</v>
      </c>
      <c r="B86" s="26" t="s">
        <v>161</v>
      </c>
      <c r="C86" s="23">
        <v>3</v>
      </c>
      <c r="D86" s="23">
        <v>2188</v>
      </c>
      <c r="E86" s="23">
        <v>1918</v>
      </c>
      <c r="F86" s="23">
        <v>904</v>
      </c>
      <c r="G86" s="23">
        <v>857</v>
      </c>
      <c r="H86" s="23">
        <v>141</v>
      </c>
      <c r="I86" s="23">
        <v>2246</v>
      </c>
      <c r="J86" s="23">
        <v>44</v>
      </c>
      <c r="K86" s="23">
        <v>74</v>
      </c>
    </row>
    <row r="87" spans="1:11" ht="12.75">
      <c r="A87" s="25">
        <v>0.6055555555555555</v>
      </c>
      <c r="B87" s="26" t="s">
        <v>162</v>
      </c>
      <c r="C87" s="23">
        <v>4</v>
      </c>
      <c r="D87" s="23">
        <v>2612</v>
      </c>
      <c r="E87" s="23">
        <v>201</v>
      </c>
      <c r="F87" s="23">
        <v>123</v>
      </c>
      <c r="G87" s="23">
        <v>1322</v>
      </c>
      <c r="H87" s="23">
        <v>3115</v>
      </c>
      <c r="I87" s="23">
        <v>2619</v>
      </c>
      <c r="J87" s="23">
        <v>80</v>
      </c>
      <c r="K87" s="23">
        <v>26</v>
      </c>
    </row>
    <row r="88" spans="1:11" ht="12.75">
      <c r="A88" s="25">
        <v>0.611111111111111</v>
      </c>
      <c r="B88" s="26" t="s">
        <v>163</v>
      </c>
      <c r="C88" s="23">
        <v>5</v>
      </c>
      <c r="D88" s="23">
        <v>247</v>
      </c>
      <c r="E88" s="23">
        <v>85</v>
      </c>
      <c r="F88" s="23">
        <v>2645</v>
      </c>
      <c r="G88" s="23">
        <v>2604</v>
      </c>
      <c r="H88" s="23">
        <v>1783</v>
      </c>
      <c r="I88" s="23">
        <v>2834</v>
      </c>
      <c r="J88" s="23">
        <v>56</v>
      </c>
      <c r="K88" s="23">
        <v>80</v>
      </c>
    </row>
    <row r="89" spans="1:11" ht="12.75">
      <c r="A89" s="25">
        <v>0.6180555555555556</v>
      </c>
      <c r="B89" s="26" t="s">
        <v>164</v>
      </c>
      <c r="C89" s="23">
        <v>6</v>
      </c>
      <c r="D89" s="23">
        <v>1596</v>
      </c>
      <c r="E89" s="23">
        <v>47</v>
      </c>
      <c r="F89" s="23">
        <v>1254</v>
      </c>
      <c r="G89" s="23">
        <v>703</v>
      </c>
      <c r="H89" s="23">
        <v>2405</v>
      </c>
      <c r="I89" s="23">
        <v>2771</v>
      </c>
      <c r="J89" s="23">
        <v>59</v>
      </c>
      <c r="K89" s="23">
        <v>28</v>
      </c>
    </row>
    <row r="90" spans="1:11" ht="12.75">
      <c r="A90" s="25">
        <v>0.6229166666666667</v>
      </c>
      <c r="B90" s="26" t="s">
        <v>165</v>
      </c>
      <c r="C90" s="23">
        <v>7</v>
      </c>
      <c r="D90" s="23">
        <v>904</v>
      </c>
      <c r="E90" s="23">
        <v>2188</v>
      </c>
      <c r="F90" s="23">
        <v>1918</v>
      </c>
      <c r="G90" s="23">
        <v>857</v>
      </c>
      <c r="H90" s="23">
        <v>141</v>
      </c>
      <c r="I90" s="23">
        <v>2246</v>
      </c>
      <c r="J90" s="23">
        <v>54</v>
      </c>
      <c r="K90" s="23">
        <v>50</v>
      </c>
    </row>
    <row r="91" spans="1:11" ht="12.75">
      <c r="A91" s="25">
        <v>0.6277777777777778</v>
      </c>
      <c r="B91" s="26" t="s">
        <v>166</v>
      </c>
      <c r="C91" s="23">
        <v>8</v>
      </c>
      <c r="D91" s="23">
        <v>2612</v>
      </c>
      <c r="E91" s="23">
        <v>201</v>
      </c>
      <c r="F91" s="23">
        <v>123</v>
      </c>
      <c r="G91" s="23">
        <v>1322</v>
      </c>
      <c r="H91" s="23">
        <v>2619</v>
      </c>
      <c r="I91" s="23">
        <v>3115</v>
      </c>
      <c r="J91" s="23">
        <v>54</v>
      </c>
      <c r="K91" s="23">
        <v>40</v>
      </c>
    </row>
    <row r="92" spans="1:11" ht="12.75">
      <c r="A92" s="25">
        <v>0.6326388888888889</v>
      </c>
      <c r="B92" s="26" t="s">
        <v>167</v>
      </c>
      <c r="C92" s="23">
        <v>9</v>
      </c>
      <c r="D92" s="23">
        <v>247</v>
      </c>
      <c r="E92" s="23">
        <v>2645</v>
      </c>
      <c r="F92" s="23">
        <v>85</v>
      </c>
      <c r="G92" s="23">
        <v>2604</v>
      </c>
      <c r="H92" s="23">
        <v>1783</v>
      </c>
      <c r="I92" s="23">
        <v>2834</v>
      </c>
      <c r="J92" s="23">
        <v>89</v>
      </c>
      <c r="K92" s="23">
        <v>26</v>
      </c>
    </row>
    <row r="93" spans="1:11" ht="12.75">
      <c r="A93" s="25">
        <v>0.6368055555555555</v>
      </c>
      <c r="B93" s="26" t="s">
        <v>168</v>
      </c>
      <c r="C93" s="23">
        <v>10</v>
      </c>
      <c r="D93" s="23">
        <v>47</v>
      </c>
      <c r="E93" s="23">
        <v>1254</v>
      </c>
      <c r="F93" s="23">
        <v>1596</v>
      </c>
      <c r="G93" s="23">
        <v>703</v>
      </c>
      <c r="H93" s="23">
        <v>2771</v>
      </c>
      <c r="I93" s="23">
        <v>2405</v>
      </c>
      <c r="J93" s="23">
        <v>46</v>
      </c>
      <c r="K93" s="23">
        <v>42</v>
      </c>
    </row>
    <row r="94" spans="1:11" ht="12.75">
      <c r="A94" s="25">
        <v>0.6402777777777778</v>
      </c>
      <c r="B94" s="26" t="s">
        <v>169</v>
      </c>
      <c r="C94" s="23">
        <v>11</v>
      </c>
      <c r="D94" s="23">
        <v>2188</v>
      </c>
      <c r="E94" s="23">
        <v>904</v>
      </c>
      <c r="F94" s="23">
        <v>1918</v>
      </c>
      <c r="G94" s="23">
        <v>857</v>
      </c>
      <c r="H94" s="23">
        <v>141</v>
      </c>
      <c r="I94" s="23">
        <v>2246</v>
      </c>
      <c r="J94" s="23">
        <v>66</v>
      </c>
      <c r="K94" s="23">
        <v>63</v>
      </c>
    </row>
    <row r="95" spans="1:11" ht="12.75">
      <c r="A95" s="25">
        <v>0.6486111111111111</v>
      </c>
      <c r="B95" s="26" t="s">
        <v>170</v>
      </c>
      <c r="C95" s="23">
        <v>13</v>
      </c>
      <c r="D95" s="23">
        <v>2645</v>
      </c>
      <c r="E95" s="23">
        <v>85</v>
      </c>
      <c r="F95" s="23">
        <v>247</v>
      </c>
      <c r="G95" s="23">
        <v>1596</v>
      </c>
      <c r="H95" s="23">
        <v>1254</v>
      </c>
      <c r="I95" s="23">
        <v>47</v>
      </c>
      <c r="J95" s="23">
        <v>48</v>
      </c>
      <c r="K95" s="23">
        <v>58</v>
      </c>
    </row>
    <row r="96" spans="1:11" ht="12.75">
      <c r="A96" s="25">
        <v>0.6548611111111111</v>
      </c>
      <c r="B96" s="26" t="s">
        <v>171</v>
      </c>
      <c r="C96" s="23">
        <v>14</v>
      </c>
      <c r="D96" s="23">
        <v>904</v>
      </c>
      <c r="E96" s="23">
        <v>2188</v>
      </c>
      <c r="F96" s="23">
        <v>1918</v>
      </c>
      <c r="G96" s="23">
        <v>123</v>
      </c>
      <c r="H96" s="23">
        <v>201</v>
      </c>
      <c r="I96" s="23">
        <v>2612</v>
      </c>
      <c r="J96" s="23">
        <v>60</v>
      </c>
      <c r="K96" s="23">
        <v>34</v>
      </c>
    </row>
    <row r="97" spans="1:11" ht="12.75">
      <c r="A97" s="25">
        <v>0.6597222222222222</v>
      </c>
      <c r="B97" s="26" t="s">
        <v>172</v>
      </c>
      <c r="C97" s="23">
        <v>15</v>
      </c>
      <c r="D97" s="23">
        <v>247</v>
      </c>
      <c r="E97" s="23">
        <v>85</v>
      </c>
      <c r="F97" s="23">
        <v>2645</v>
      </c>
      <c r="G97" s="23">
        <v>47</v>
      </c>
      <c r="H97" s="23">
        <v>1596</v>
      </c>
      <c r="I97" s="23">
        <v>1254</v>
      </c>
      <c r="J97" s="23">
        <v>58</v>
      </c>
      <c r="K97" s="23">
        <v>56</v>
      </c>
    </row>
    <row r="98" spans="1:11" ht="12.75">
      <c r="A98" s="25">
        <v>0.6645833333333333</v>
      </c>
      <c r="B98" s="26" t="s">
        <v>173</v>
      </c>
      <c r="C98" s="23">
        <v>16</v>
      </c>
      <c r="D98" s="23">
        <v>1918</v>
      </c>
      <c r="E98" s="23">
        <v>904</v>
      </c>
      <c r="F98" s="23">
        <v>2188</v>
      </c>
      <c r="G98" s="23">
        <v>2612</v>
      </c>
      <c r="H98" s="23">
        <v>123</v>
      </c>
      <c r="I98" s="23">
        <v>201</v>
      </c>
      <c r="J98" s="23">
        <v>85</v>
      </c>
      <c r="K98" s="23">
        <v>86</v>
      </c>
    </row>
    <row r="99" spans="1:11" ht="12.75">
      <c r="A99" s="25">
        <v>0.675</v>
      </c>
      <c r="B99" s="26" t="s">
        <v>174</v>
      </c>
      <c r="C99" s="23">
        <v>17</v>
      </c>
      <c r="D99" s="23">
        <v>2645</v>
      </c>
      <c r="E99" s="23">
        <v>85</v>
      </c>
      <c r="F99" s="23">
        <v>247</v>
      </c>
      <c r="G99" s="23">
        <v>47</v>
      </c>
      <c r="H99" s="23">
        <v>1596</v>
      </c>
      <c r="I99" s="23">
        <v>1254</v>
      </c>
      <c r="J99" s="23">
        <v>72</v>
      </c>
      <c r="K99" s="23">
        <v>49</v>
      </c>
    </row>
    <row r="100" spans="1:11" ht="12.75">
      <c r="A100" s="25">
        <v>0.6798611111111111</v>
      </c>
      <c r="B100" s="26" t="s">
        <v>175</v>
      </c>
      <c r="C100" s="23">
        <v>18</v>
      </c>
      <c r="D100" s="23">
        <v>1918</v>
      </c>
      <c r="E100" s="23">
        <v>904</v>
      </c>
      <c r="F100" s="23">
        <v>2188</v>
      </c>
      <c r="G100" s="23">
        <v>123</v>
      </c>
      <c r="H100" s="23">
        <v>201</v>
      </c>
      <c r="I100" s="23">
        <v>2612</v>
      </c>
      <c r="J100" s="23">
        <v>83</v>
      </c>
      <c r="K100" s="23">
        <v>48</v>
      </c>
    </row>
    <row r="101" spans="1:11" ht="12.75">
      <c r="A101" s="25">
        <v>0.6875</v>
      </c>
      <c r="B101" s="26" t="s">
        <v>176</v>
      </c>
      <c r="C101" s="23">
        <v>19</v>
      </c>
      <c r="D101" s="23">
        <v>247</v>
      </c>
      <c r="E101" s="23">
        <v>85</v>
      </c>
      <c r="F101" s="23">
        <v>2645</v>
      </c>
      <c r="G101" s="23">
        <v>2188</v>
      </c>
      <c r="H101" s="23">
        <v>904</v>
      </c>
      <c r="I101" s="23">
        <v>1918</v>
      </c>
      <c r="J101" s="23">
        <v>50</v>
      </c>
      <c r="K101" s="23">
        <v>48</v>
      </c>
    </row>
    <row r="102" spans="1:11" ht="12.75">
      <c r="A102" s="25">
        <v>0.6930555555555555</v>
      </c>
      <c r="B102" s="26" t="s">
        <v>177</v>
      </c>
      <c r="C102" s="23">
        <v>20</v>
      </c>
      <c r="D102" s="23">
        <v>247</v>
      </c>
      <c r="E102" s="23">
        <v>85</v>
      </c>
      <c r="F102" s="23">
        <v>2645</v>
      </c>
      <c r="G102" s="23">
        <v>904</v>
      </c>
      <c r="H102" s="23">
        <v>1918</v>
      </c>
      <c r="I102" s="23">
        <v>2188</v>
      </c>
      <c r="J102" s="23">
        <v>68</v>
      </c>
      <c r="K102" s="23">
        <v>68</v>
      </c>
    </row>
    <row r="103" spans="1:11" ht="12.75">
      <c r="A103" s="25">
        <v>0.6986111111111111</v>
      </c>
      <c r="B103" s="26" t="s">
        <v>178</v>
      </c>
      <c r="C103" s="23">
        <v>21</v>
      </c>
      <c r="D103" s="23">
        <v>2645</v>
      </c>
      <c r="E103" s="23">
        <v>247</v>
      </c>
      <c r="F103" s="23">
        <v>85</v>
      </c>
      <c r="G103" s="23">
        <v>2188</v>
      </c>
      <c r="H103" s="23">
        <v>1918</v>
      </c>
      <c r="I103" s="23">
        <v>904</v>
      </c>
      <c r="J103" s="23">
        <v>62</v>
      </c>
      <c r="K103" s="23">
        <v>50</v>
      </c>
    </row>
    <row r="104" spans="8:11" ht="12.75">
      <c r="H104" t="s">
        <v>104</v>
      </c>
      <c r="J104">
        <f>SUM(J84:J103)</f>
        <v>1268</v>
      </c>
      <c r="K104">
        <f>SUM(K84:K103)</f>
        <v>1003</v>
      </c>
    </row>
    <row r="105" spans="8:11" ht="12.75">
      <c r="H105" t="s">
        <v>105</v>
      </c>
      <c r="K105">
        <f>(J104+K104)/C103/2</f>
        <v>54.07142857142857</v>
      </c>
    </row>
  </sheetData>
  <sheetProtection/>
  <mergeCells count="1">
    <mergeCell ref="A82:K82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81">
      <selection activeCell="L116" sqref="L116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119</v>
      </c>
      <c r="B1" t="s">
        <v>120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0.4840277777777778</v>
      </c>
      <c r="C3" s="3">
        <v>1</v>
      </c>
      <c r="D3" s="3">
        <v>470</v>
      </c>
      <c r="E3" s="3">
        <v>2337</v>
      </c>
      <c r="F3" s="3">
        <v>27</v>
      </c>
      <c r="G3" s="3">
        <v>314</v>
      </c>
      <c r="H3" s="3">
        <v>1504</v>
      </c>
      <c r="I3" s="3">
        <v>70</v>
      </c>
      <c r="J3" s="3">
        <v>54</v>
      </c>
      <c r="K3" s="3">
        <v>56</v>
      </c>
    </row>
    <row r="4" spans="1:11" ht="12.75">
      <c r="A4" s="1">
        <f>B4-B3</f>
        <v>0.004861111111111094</v>
      </c>
      <c r="B4" s="2">
        <v>0.4888888888888889</v>
      </c>
      <c r="C4" s="3">
        <v>2</v>
      </c>
      <c r="D4" s="3">
        <v>65</v>
      </c>
      <c r="E4" s="3">
        <v>830</v>
      </c>
      <c r="F4" s="3">
        <v>2619</v>
      </c>
      <c r="G4" s="3">
        <v>894</v>
      </c>
      <c r="H4" s="3">
        <v>1</v>
      </c>
      <c r="I4" s="3">
        <v>1684</v>
      </c>
      <c r="J4" s="3">
        <v>36</v>
      </c>
      <c r="K4" s="3">
        <v>44</v>
      </c>
    </row>
    <row r="5" spans="1:11" ht="12.75">
      <c r="A5" s="1">
        <f aca="true" t="shared" si="0" ref="A5:A70">B5-B4</f>
        <v>0.004861111111111149</v>
      </c>
      <c r="B5" s="2">
        <v>0.49375</v>
      </c>
      <c r="C5" s="3">
        <v>3</v>
      </c>
      <c r="D5" s="3">
        <v>49</v>
      </c>
      <c r="E5" s="3">
        <v>2771</v>
      </c>
      <c r="F5" s="3">
        <v>2163</v>
      </c>
      <c r="G5" s="3">
        <v>1025</v>
      </c>
      <c r="H5" s="3">
        <v>2586</v>
      </c>
      <c r="I5" s="3">
        <v>33</v>
      </c>
      <c r="J5" s="3">
        <v>34</v>
      </c>
      <c r="K5" s="3">
        <v>38</v>
      </c>
    </row>
    <row r="6" spans="1:11" ht="12.75">
      <c r="A6" s="1">
        <f t="shared" si="0"/>
        <v>0.00555555555555548</v>
      </c>
      <c r="B6" s="2">
        <v>0.4993055555555555</v>
      </c>
      <c r="C6" s="3">
        <v>4</v>
      </c>
      <c r="D6" s="3">
        <v>468</v>
      </c>
      <c r="E6" s="3">
        <v>1243</v>
      </c>
      <c r="F6" s="3">
        <v>548</v>
      </c>
      <c r="G6" s="3">
        <v>302</v>
      </c>
      <c r="H6" s="3">
        <v>1506</v>
      </c>
      <c r="I6" s="3">
        <v>862</v>
      </c>
      <c r="J6" s="3">
        <v>28</v>
      </c>
      <c r="K6" s="3">
        <v>56</v>
      </c>
    </row>
    <row r="7" spans="1:11" ht="12.75">
      <c r="A7" s="1">
        <f t="shared" si="0"/>
        <v>0.004166666666666707</v>
      </c>
      <c r="B7" s="2">
        <v>0.5034722222222222</v>
      </c>
      <c r="C7" s="3">
        <v>5</v>
      </c>
      <c r="D7" s="3">
        <v>1783</v>
      </c>
      <c r="E7" s="3">
        <v>818</v>
      </c>
      <c r="F7" s="3">
        <v>910</v>
      </c>
      <c r="G7" s="3">
        <v>66</v>
      </c>
      <c r="H7" s="3">
        <v>245</v>
      </c>
      <c r="I7" s="3">
        <v>1322</v>
      </c>
      <c r="J7" s="3">
        <v>65</v>
      </c>
      <c r="K7" s="3">
        <v>92</v>
      </c>
    </row>
    <row r="8" spans="1:11" ht="12.75">
      <c r="A8" s="1">
        <f t="shared" si="0"/>
        <v>0.00694444444444442</v>
      </c>
      <c r="B8" s="2">
        <v>0.5104166666666666</v>
      </c>
      <c r="C8" s="3">
        <v>6</v>
      </c>
      <c r="D8" s="3">
        <v>2627</v>
      </c>
      <c r="E8" s="3">
        <v>494</v>
      </c>
      <c r="F8" s="3">
        <v>1718</v>
      </c>
      <c r="G8" s="3">
        <v>322</v>
      </c>
      <c r="H8" s="3">
        <v>2145</v>
      </c>
      <c r="I8" s="3">
        <v>1189</v>
      </c>
      <c r="J8" s="3">
        <v>68</v>
      </c>
      <c r="K8" s="3">
        <v>38</v>
      </c>
    </row>
    <row r="9" spans="1:11" ht="12.75">
      <c r="A9" s="1">
        <f t="shared" si="0"/>
        <v>0.00694444444444442</v>
      </c>
      <c r="B9" s="2">
        <v>0.517361111111111</v>
      </c>
      <c r="C9" s="3">
        <v>7</v>
      </c>
      <c r="D9" s="3">
        <v>3060</v>
      </c>
      <c r="E9" s="3">
        <v>397</v>
      </c>
      <c r="F9" s="3">
        <v>468</v>
      </c>
      <c r="G9" s="3">
        <v>68</v>
      </c>
      <c r="H9" s="3">
        <v>107</v>
      </c>
      <c r="I9" s="3">
        <v>65</v>
      </c>
      <c r="J9" s="3">
        <v>24</v>
      </c>
      <c r="K9" s="3">
        <v>112</v>
      </c>
    </row>
    <row r="10" spans="1:11" ht="12.75">
      <c r="A10" s="1">
        <f t="shared" si="0"/>
        <v>0.004861111111111205</v>
      </c>
      <c r="B10" s="2">
        <v>0.5222222222222223</v>
      </c>
      <c r="C10" s="3">
        <v>8</v>
      </c>
      <c r="D10" s="3">
        <v>548</v>
      </c>
      <c r="E10" s="3">
        <v>2771</v>
      </c>
      <c r="F10" s="3">
        <v>70</v>
      </c>
      <c r="G10" s="3">
        <v>2619</v>
      </c>
      <c r="H10" s="3">
        <v>910</v>
      </c>
      <c r="I10" s="3">
        <v>49</v>
      </c>
      <c r="J10" s="3">
        <v>52</v>
      </c>
      <c r="K10" s="3">
        <v>38</v>
      </c>
    </row>
    <row r="11" spans="1:11" ht="12.75">
      <c r="A11" s="1">
        <f t="shared" si="0"/>
        <v>0.004861111111111094</v>
      </c>
      <c r="B11" s="2">
        <v>0.5270833333333333</v>
      </c>
      <c r="C11" s="3">
        <v>9</v>
      </c>
      <c r="D11" s="3">
        <v>27</v>
      </c>
      <c r="E11" s="3">
        <v>818</v>
      </c>
      <c r="F11" s="3">
        <v>1189</v>
      </c>
      <c r="G11" s="3">
        <v>2163</v>
      </c>
      <c r="H11" s="3">
        <v>862</v>
      </c>
      <c r="I11" s="3">
        <v>470</v>
      </c>
      <c r="J11" s="3">
        <v>70</v>
      </c>
      <c r="K11" s="3">
        <v>30</v>
      </c>
    </row>
    <row r="12" spans="1:11" ht="12.75">
      <c r="A12" s="1">
        <f t="shared" si="0"/>
        <v>0.004861111111111094</v>
      </c>
      <c r="B12" s="2">
        <v>0.5319444444444444</v>
      </c>
      <c r="C12" s="3">
        <v>10</v>
      </c>
      <c r="D12" s="3">
        <v>1718</v>
      </c>
      <c r="E12" s="3">
        <v>66</v>
      </c>
      <c r="F12" s="3">
        <v>314</v>
      </c>
      <c r="G12" s="3">
        <v>245</v>
      </c>
      <c r="H12" s="3">
        <v>1243</v>
      </c>
      <c r="I12" s="3">
        <v>1504</v>
      </c>
      <c r="J12" s="3">
        <v>48</v>
      </c>
      <c r="K12" s="3">
        <v>72</v>
      </c>
    </row>
    <row r="13" spans="1:11" ht="12.75">
      <c r="A13" s="1">
        <f t="shared" si="0"/>
        <v>0.005555555555555536</v>
      </c>
      <c r="B13" s="2">
        <v>0.5375</v>
      </c>
      <c r="C13" s="3">
        <v>11</v>
      </c>
      <c r="D13" s="3">
        <v>33</v>
      </c>
      <c r="E13" s="3">
        <v>2337</v>
      </c>
      <c r="F13" s="3">
        <v>1684</v>
      </c>
      <c r="G13" s="3">
        <v>302</v>
      </c>
      <c r="H13" s="3">
        <v>2627</v>
      </c>
      <c r="I13" s="3">
        <v>2145</v>
      </c>
      <c r="J13" s="3">
        <v>62</v>
      </c>
      <c r="K13" s="3">
        <v>54</v>
      </c>
    </row>
    <row r="14" spans="1:11" ht="12.75">
      <c r="A14" s="1">
        <f t="shared" si="0"/>
        <v>0.005555555555555536</v>
      </c>
      <c r="B14" s="2">
        <v>0.5430555555555555</v>
      </c>
      <c r="C14" s="3">
        <v>12</v>
      </c>
      <c r="D14" s="3">
        <v>107</v>
      </c>
      <c r="E14" s="3">
        <v>494</v>
      </c>
      <c r="F14" s="3">
        <v>1506</v>
      </c>
      <c r="G14" s="3">
        <v>68</v>
      </c>
      <c r="H14" s="3">
        <v>1</v>
      </c>
      <c r="I14" s="3">
        <v>1025</v>
      </c>
      <c r="J14" s="3">
        <v>38</v>
      </c>
      <c r="K14" s="3">
        <v>47</v>
      </c>
    </row>
    <row r="15" spans="1:11" ht="12.75">
      <c r="A15" s="1">
        <f t="shared" si="0"/>
        <v>0.04375000000000007</v>
      </c>
      <c r="B15" s="2">
        <v>0.5868055555555556</v>
      </c>
      <c r="C15" s="3">
        <v>13</v>
      </c>
      <c r="D15" s="3">
        <v>894</v>
      </c>
      <c r="E15" s="3">
        <v>830</v>
      </c>
      <c r="F15" s="3">
        <v>2586</v>
      </c>
      <c r="G15" s="3">
        <v>3060</v>
      </c>
      <c r="H15" s="3">
        <v>1783</v>
      </c>
      <c r="I15" s="3">
        <v>322</v>
      </c>
      <c r="J15" s="3">
        <v>26</v>
      </c>
      <c r="K15" s="3">
        <v>10</v>
      </c>
    </row>
    <row r="16" spans="1:11" ht="12.75">
      <c r="A16" s="1">
        <f t="shared" si="0"/>
        <v>0.006249999999999978</v>
      </c>
      <c r="B16" s="2">
        <v>0.5930555555555556</v>
      </c>
      <c r="C16" s="3">
        <v>14</v>
      </c>
      <c r="D16" s="3">
        <v>1322</v>
      </c>
      <c r="E16" s="3">
        <v>33</v>
      </c>
      <c r="F16" s="3">
        <v>314</v>
      </c>
      <c r="G16" s="3">
        <v>397</v>
      </c>
      <c r="H16" s="3">
        <v>1189</v>
      </c>
      <c r="I16" s="3">
        <v>2337</v>
      </c>
      <c r="J16" s="3">
        <v>54</v>
      </c>
      <c r="K16" s="3">
        <v>22</v>
      </c>
    </row>
    <row r="17" spans="1:11" ht="12.75">
      <c r="A17" s="1">
        <f t="shared" si="0"/>
        <v>0.00694444444444442</v>
      </c>
      <c r="B17" s="2">
        <v>0.6</v>
      </c>
      <c r="C17" s="3">
        <v>15</v>
      </c>
      <c r="D17" s="3">
        <v>494</v>
      </c>
      <c r="E17" s="3">
        <v>862</v>
      </c>
      <c r="F17" s="3">
        <v>910</v>
      </c>
      <c r="G17" s="3">
        <v>70</v>
      </c>
      <c r="H17" s="3">
        <v>66</v>
      </c>
      <c r="I17" s="3">
        <v>1684</v>
      </c>
      <c r="J17" s="3">
        <v>78</v>
      </c>
      <c r="K17" s="3">
        <v>52</v>
      </c>
    </row>
    <row r="18" spans="1:11" ht="12.75">
      <c r="A18" s="1">
        <f t="shared" si="0"/>
        <v>0.01041666666666674</v>
      </c>
      <c r="B18" s="2">
        <v>0.6104166666666667</v>
      </c>
      <c r="C18" s="3">
        <v>16</v>
      </c>
      <c r="D18" s="3">
        <v>468</v>
      </c>
      <c r="E18" s="3">
        <v>818</v>
      </c>
      <c r="F18" s="3">
        <v>2163</v>
      </c>
      <c r="G18" s="3">
        <v>65</v>
      </c>
      <c r="H18" s="3">
        <v>1718</v>
      </c>
      <c r="I18" s="3">
        <v>1783</v>
      </c>
      <c r="J18" s="3">
        <v>36</v>
      </c>
      <c r="K18" s="3">
        <v>82</v>
      </c>
    </row>
    <row r="19" spans="1:11" ht="12.75">
      <c r="A19" s="1">
        <f t="shared" si="0"/>
        <v>0.011111111111111072</v>
      </c>
      <c r="B19" s="2">
        <v>0.6215277777777778</v>
      </c>
      <c r="C19" s="3">
        <v>17</v>
      </c>
      <c r="D19" s="3">
        <v>68</v>
      </c>
      <c r="E19" s="3">
        <v>302</v>
      </c>
      <c r="F19" s="3">
        <v>322</v>
      </c>
      <c r="G19" s="3">
        <v>1025</v>
      </c>
      <c r="H19" s="3">
        <v>2619</v>
      </c>
      <c r="I19" s="3">
        <v>470</v>
      </c>
      <c r="J19" s="3">
        <v>64</v>
      </c>
      <c r="K19" s="3">
        <v>60</v>
      </c>
    </row>
    <row r="20" spans="1:11" ht="12.75">
      <c r="A20" s="1">
        <f t="shared" si="0"/>
        <v>0.00694444444444442</v>
      </c>
      <c r="B20" s="2">
        <v>0.6284722222222222</v>
      </c>
      <c r="C20" s="3">
        <v>18</v>
      </c>
      <c r="D20" s="3">
        <v>27</v>
      </c>
      <c r="E20" s="3">
        <v>1504</v>
      </c>
      <c r="F20" s="3">
        <v>2627</v>
      </c>
      <c r="G20" s="3">
        <v>2771</v>
      </c>
      <c r="H20" s="3">
        <v>3060</v>
      </c>
      <c r="I20" s="3">
        <v>1506</v>
      </c>
      <c r="J20" s="3">
        <v>63</v>
      </c>
      <c r="K20" s="3">
        <v>44</v>
      </c>
    </row>
    <row r="21" spans="1:11" ht="12.75">
      <c r="A21" s="1">
        <f t="shared" si="0"/>
        <v>0.004861111111111094</v>
      </c>
      <c r="B21" s="2">
        <v>0.6333333333333333</v>
      </c>
      <c r="C21" s="3">
        <v>19</v>
      </c>
      <c r="D21" s="3">
        <v>894</v>
      </c>
      <c r="E21" s="3">
        <v>1322</v>
      </c>
      <c r="F21" s="3">
        <v>548</v>
      </c>
      <c r="G21" s="3">
        <v>830</v>
      </c>
      <c r="H21" s="3">
        <v>1</v>
      </c>
      <c r="I21" s="3">
        <v>107</v>
      </c>
      <c r="J21" s="3">
        <v>0</v>
      </c>
      <c r="K21" s="3">
        <v>54</v>
      </c>
    </row>
    <row r="22" spans="1:11" ht="12.75">
      <c r="A22" s="1">
        <f t="shared" si="0"/>
        <v>0.006249999999999978</v>
      </c>
      <c r="B22" s="2">
        <v>0.6395833333333333</v>
      </c>
      <c r="C22" s="3">
        <v>20</v>
      </c>
      <c r="D22" s="3">
        <v>245</v>
      </c>
      <c r="E22" s="3">
        <v>49</v>
      </c>
      <c r="F22" s="3">
        <v>2145</v>
      </c>
      <c r="G22" s="3">
        <v>2586</v>
      </c>
      <c r="H22" s="3">
        <v>397</v>
      </c>
      <c r="I22" s="3">
        <v>1243</v>
      </c>
      <c r="J22" s="3">
        <v>66</v>
      </c>
      <c r="K22" s="3">
        <v>34</v>
      </c>
    </row>
    <row r="23" spans="1:11" ht="12.75">
      <c r="A23" s="1">
        <f t="shared" si="0"/>
        <v>0.004166666666666763</v>
      </c>
      <c r="B23" s="2">
        <v>0.64375</v>
      </c>
      <c r="C23" s="3">
        <v>21</v>
      </c>
      <c r="D23" s="3">
        <v>1025</v>
      </c>
      <c r="E23" s="3">
        <v>1189</v>
      </c>
      <c r="F23" s="3">
        <v>302</v>
      </c>
      <c r="G23" s="3">
        <v>2771</v>
      </c>
      <c r="H23" s="3">
        <v>468</v>
      </c>
      <c r="I23" s="3">
        <v>1783</v>
      </c>
      <c r="J23" s="3">
        <v>55</v>
      </c>
      <c r="K23" s="3">
        <v>32</v>
      </c>
    </row>
    <row r="24" spans="1:11" ht="12.75">
      <c r="A24" s="1">
        <f t="shared" si="0"/>
        <v>0.004861111111111094</v>
      </c>
      <c r="B24" s="2">
        <v>0.6486111111111111</v>
      </c>
      <c r="C24" s="3">
        <v>22</v>
      </c>
      <c r="D24" s="3">
        <v>314</v>
      </c>
      <c r="E24" s="3">
        <v>2619</v>
      </c>
      <c r="F24" s="3">
        <v>862</v>
      </c>
      <c r="G24" s="3">
        <v>1322</v>
      </c>
      <c r="H24" s="3">
        <v>1504</v>
      </c>
      <c r="I24" s="3">
        <v>830</v>
      </c>
      <c r="J24" s="3">
        <v>69</v>
      </c>
      <c r="K24" s="3">
        <v>54</v>
      </c>
    </row>
    <row r="25" spans="1:11" ht="12.75">
      <c r="A25" s="1">
        <f t="shared" si="0"/>
        <v>0.005555555555555536</v>
      </c>
      <c r="B25" s="2">
        <v>0.6541666666666667</v>
      </c>
      <c r="C25" s="3">
        <v>23</v>
      </c>
      <c r="D25" s="3">
        <v>107</v>
      </c>
      <c r="E25" s="3">
        <v>70</v>
      </c>
      <c r="F25" s="3">
        <v>910</v>
      </c>
      <c r="G25" s="3">
        <v>33</v>
      </c>
      <c r="H25" s="3">
        <v>2145</v>
      </c>
      <c r="I25" s="3">
        <v>1243</v>
      </c>
      <c r="J25" s="3">
        <v>88</v>
      </c>
      <c r="K25" s="3">
        <v>28</v>
      </c>
    </row>
    <row r="26" spans="1:11" ht="12.75">
      <c r="A26" s="1">
        <f t="shared" si="0"/>
        <v>0.004861111111111094</v>
      </c>
      <c r="B26" s="2">
        <v>0.6590277777777778</v>
      </c>
      <c r="C26" s="3">
        <v>24</v>
      </c>
      <c r="D26" s="3">
        <v>494</v>
      </c>
      <c r="E26" s="3">
        <v>68</v>
      </c>
      <c r="F26" s="3">
        <v>1684</v>
      </c>
      <c r="G26" s="3">
        <v>2163</v>
      </c>
      <c r="H26" s="3">
        <v>548</v>
      </c>
      <c r="I26" s="3">
        <v>245</v>
      </c>
      <c r="J26" s="3">
        <v>40</v>
      </c>
      <c r="K26" s="3">
        <v>84</v>
      </c>
    </row>
    <row r="27" spans="1:11" ht="12.75">
      <c r="A27" s="1">
        <f t="shared" si="0"/>
        <v>0.004166666666666652</v>
      </c>
      <c r="B27" s="2">
        <v>0.6631944444444444</v>
      </c>
      <c r="C27" s="3">
        <v>25</v>
      </c>
      <c r="D27" s="3">
        <v>49</v>
      </c>
      <c r="E27" s="3">
        <v>1506</v>
      </c>
      <c r="F27" s="3">
        <v>2627</v>
      </c>
      <c r="G27" s="3">
        <v>894</v>
      </c>
      <c r="H27" s="3">
        <v>818</v>
      </c>
      <c r="I27" s="3">
        <v>2337</v>
      </c>
      <c r="J27" s="3">
        <v>30</v>
      </c>
      <c r="K27" s="3">
        <v>52</v>
      </c>
    </row>
    <row r="28" spans="1:11" ht="12.75">
      <c r="A28" s="1">
        <f t="shared" si="0"/>
        <v>0.004166666666666652</v>
      </c>
      <c r="B28" s="2">
        <v>0.6673611111111111</v>
      </c>
      <c r="C28" s="3">
        <v>26</v>
      </c>
      <c r="D28" s="3">
        <v>397</v>
      </c>
      <c r="E28" s="3">
        <v>66</v>
      </c>
      <c r="F28" s="3">
        <v>1</v>
      </c>
      <c r="G28" s="3">
        <v>27</v>
      </c>
      <c r="H28" s="3">
        <v>2586</v>
      </c>
      <c r="I28" s="3">
        <v>1718</v>
      </c>
      <c r="J28" s="3">
        <v>44</v>
      </c>
      <c r="K28" s="3">
        <v>95</v>
      </c>
    </row>
    <row r="29" spans="1:11" ht="12.75">
      <c r="A29" s="1">
        <f t="shared" si="0"/>
        <v>0.004861111111111094</v>
      </c>
      <c r="B29" s="2">
        <v>0.6722222222222222</v>
      </c>
      <c r="C29" s="3">
        <v>27</v>
      </c>
      <c r="D29" s="3">
        <v>322</v>
      </c>
      <c r="E29" s="3">
        <v>470</v>
      </c>
      <c r="F29" s="3">
        <v>33</v>
      </c>
      <c r="G29" s="3">
        <v>3060</v>
      </c>
      <c r="H29" s="3">
        <v>65</v>
      </c>
      <c r="I29" s="3">
        <v>548</v>
      </c>
      <c r="J29" s="3">
        <v>68</v>
      </c>
      <c r="K29" s="3">
        <v>44</v>
      </c>
    </row>
    <row r="30" spans="1:11" ht="12.75">
      <c r="A30" s="1">
        <f t="shared" si="0"/>
        <v>0.004861111111111205</v>
      </c>
      <c r="B30" s="2">
        <v>0.6770833333333334</v>
      </c>
      <c r="C30" s="3">
        <v>28</v>
      </c>
      <c r="D30" s="3">
        <v>1783</v>
      </c>
      <c r="E30" s="3">
        <v>2163</v>
      </c>
      <c r="F30" s="3">
        <v>830</v>
      </c>
      <c r="G30" s="3">
        <v>910</v>
      </c>
      <c r="H30" s="3">
        <v>2337</v>
      </c>
      <c r="I30" s="3">
        <v>1243</v>
      </c>
      <c r="J30" s="3">
        <v>46</v>
      </c>
      <c r="K30" s="3">
        <v>48</v>
      </c>
    </row>
    <row r="31" spans="1:11" ht="12.75">
      <c r="A31" s="1">
        <f t="shared" si="0"/>
        <v>0.004166666666666652</v>
      </c>
      <c r="B31" s="2">
        <v>0.68125</v>
      </c>
      <c r="C31" s="3">
        <v>29</v>
      </c>
      <c r="D31" s="3">
        <v>1506</v>
      </c>
      <c r="E31" s="3">
        <v>1025</v>
      </c>
      <c r="F31" s="3">
        <v>1504</v>
      </c>
      <c r="G31" s="3">
        <v>245</v>
      </c>
      <c r="H31" s="3">
        <v>397</v>
      </c>
      <c r="I31" s="3">
        <v>818</v>
      </c>
      <c r="J31" s="3">
        <v>42</v>
      </c>
      <c r="K31" s="3">
        <v>76</v>
      </c>
    </row>
    <row r="32" spans="1:11" ht="12.75">
      <c r="A32" s="1">
        <f t="shared" si="0"/>
        <v>0.004166666666666652</v>
      </c>
      <c r="B32" s="2">
        <v>0.6854166666666667</v>
      </c>
      <c r="C32" s="3">
        <v>30</v>
      </c>
      <c r="D32" s="3">
        <v>2586</v>
      </c>
      <c r="E32" s="3">
        <v>65</v>
      </c>
      <c r="F32" s="3">
        <v>66</v>
      </c>
      <c r="G32" s="3">
        <v>1684</v>
      </c>
      <c r="H32" s="3">
        <v>2771</v>
      </c>
      <c r="I32" s="3">
        <v>302</v>
      </c>
      <c r="J32" s="3">
        <v>42</v>
      </c>
      <c r="K32" s="3">
        <v>42</v>
      </c>
    </row>
    <row r="33" spans="1:11" ht="12.75">
      <c r="A33" s="1">
        <f t="shared" si="0"/>
        <v>0.004166666666666652</v>
      </c>
      <c r="B33" s="2">
        <v>0.6895833333333333</v>
      </c>
      <c r="C33" s="3">
        <v>31</v>
      </c>
      <c r="D33" s="3">
        <v>68</v>
      </c>
      <c r="E33" s="3">
        <v>2145</v>
      </c>
      <c r="F33" s="3">
        <v>27</v>
      </c>
      <c r="G33" s="3">
        <v>894</v>
      </c>
      <c r="H33" s="3">
        <v>1189</v>
      </c>
      <c r="I33" s="3">
        <v>49</v>
      </c>
      <c r="J33" s="3">
        <v>36</v>
      </c>
      <c r="K33" s="3">
        <v>46</v>
      </c>
    </row>
    <row r="34" spans="1:11" ht="12.75">
      <c r="A34" s="1">
        <f t="shared" si="0"/>
        <v>0.004166666666666652</v>
      </c>
      <c r="B34" s="2">
        <v>0.69375</v>
      </c>
      <c r="C34" s="3">
        <v>32</v>
      </c>
      <c r="D34" s="3">
        <v>107</v>
      </c>
      <c r="E34" s="3">
        <v>470</v>
      </c>
      <c r="F34" s="3">
        <v>1718</v>
      </c>
      <c r="G34" s="3">
        <v>862</v>
      </c>
      <c r="H34" s="3">
        <v>3060</v>
      </c>
      <c r="I34" s="3">
        <v>1322</v>
      </c>
      <c r="J34" s="3">
        <v>54</v>
      </c>
      <c r="K34" s="3">
        <v>50</v>
      </c>
    </row>
    <row r="35" spans="1:11" ht="12.75">
      <c r="A35" s="1">
        <f t="shared" si="0"/>
        <v>0.004861111111111094</v>
      </c>
      <c r="B35" s="2">
        <v>0.6986111111111111</v>
      </c>
      <c r="C35" s="3">
        <v>33</v>
      </c>
      <c r="D35" s="3">
        <v>1</v>
      </c>
      <c r="E35" s="3">
        <v>314</v>
      </c>
      <c r="F35" s="3">
        <v>468</v>
      </c>
      <c r="G35" s="3">
        <v>322</v>
      </c>
      <c r="H35" s="3">
        <v>70</v>
      </c>
      <c r="I35" s="3">
        <v>2627</v>
      </c>
      <c r="J35" s="3">
        <v>36</v>
      </c>
      <c r="K35" s="3">
        <v>48</v>
      </c>
    </row>
    <row r="36" spans="1:11" ht="12.75">
      <c r="A36" s="1">
        <f t="shared" si="0"/>
        <v>0.004861111111111094</v>
      </c>
      <c r="B36" s="2">
        <v>0.7034722222222222</v>
      </c>
      <c r="C36" s="3">
        <v>34</v>
      </c>
      <c r="D36" s="3">
        <v>2619</v>
      </c>
      <c r="E36" s="3">
        <v>1243</v>
      </c>
      <c r="F36" s="3">
        <v>27</v>
      </c>
      <c r="G36" s="3">
        <v>494</v>
      </c>
      <c r="H36" s="3">
        <v>1189</v>
      </c>
      <c r="I36" s="3">
        <v>33</v>
      </c>
      <c r="J36" s="3">
        <v>48</v>
      </c>
      <c r="K36" s="3">
        <v>44</v>
      </c>
    </row>
    <row r="37" spans="1:11" ht="12.75">
      <c r="A37" s="1">
        <f t="shared" si="0"/>
        <v>0.004861111111111205</v>
      </c>
      <c r="B37" s="2">
        <v>0.7083333333333334</v>
      </c>
      <c r="C37" s="3">
        <v>35</v>
      </c>
      <c r="D37" s="3">
        <v>894</v>
      </c>
      <c r="E37" s="3">
        <v>397</v>
      </c>
      <c r="F37" s="3">
        <v>107</v>
      </c>
      <c r="G37" s="3">
        <v>1506</v>
      </c>
      <c r="H37" s="3">
        <v>2163</v>
      </c>
      <c r="I37" s="3">
        <v>2586</v>
      </c>
      <c r="J37" s="3">
        <v>34</v>
      </c>
      <c r="K37" s="3">
        <v>55</v>
      </c>
    </row>
    <row r="38" spans="1:11" ht="12.75">
      <c r="A38" s="1">
        <f t="shared" si="0"/>
        <v>0.004166666666666652</v>
      </c>
      <c r="B38" s="2">
        <v>0.7125</v>
      </c>
      <c r="C38" s="3">
        <v>36</v>
      </c>
      <c r="D38" s="3">
        <v>322</v>
      </c>
      <c r="E38" s="3">
        <v>548</v>
      </c>
      <c r="F38" s="3">
        <v>314</v>
      </c>
      <c r="G38" s="3">
        <v>2337</v>
      </c>
      <c r="H38" s="3">
        <v>468</v>
      </c>
      <c r="I38" s="3">
        <v>66</v>
      </c>
      <c r="J38" s="3">
        <v>64</v>
      </c>
      <c r="K38" s="3">
        <v>33</v>
      </c>
    </row>
    <row r="39" spans="1:11" ht="12.75">
      <c r="A39" s="1">
        <f t="shared" si="0"/>
        <v>0.007638888888888973</v>
      </c>
      <c r="B39" s="2">
        <v>0.720138888888889</v>
      </c>
      <c r="C39" s="3">
        <v>37</v>
      </c>
      <c r="D39" s="3">
        <v>245</v>
      </c>
      <c r="E39" s="3">
        <v>302</v>
      </c>
      <c r="F39" s="3">
        <v>3060</v>
      </c>
      <c r="G39" s="3">
        <v>1025</v>
      </c>
      <c r="H39" s="3">
        <v>70</v>
      </c>
      <c r="I39" s="3">
        <v>1322</v>
      </c>
      <c r="J39" s="3">
        <v>54</v>
      </c>
      <c r="K39" s="3">
        <v>64</v>
      </c>
    </row>
    <row r="40" spans="1:11" ht="12.75">
      <c r="A40" s="1">
        <f t="shared" si="0"/>
        <v>0.004861111111110983</v>
      </c>
      <c r="B40" s="2">
        <v>0.725</v>
      </c>
      <c r="C40" s="3">
        <v>38</v>
      </c>
      <c r="D40" s="3">
        <v>1</v>
      </c>
      <c r="E40" s="3">
        <v>65</v>
      </c>
      <c r="F40" s="3">
        <v>2771</v>
      </c>
      <c r="G40" s="3">
        <v>818</v>
      </c>
      <c r="H40" s="3">
        <v>494</v>
      </c>
      <c r="I40" s="3">
        <v>2145</v>
      </c>
      <c r="J40" s="3">
        <v>52</v>
      </c>
      <c r="K40" s="3">
        <v>18</v>
      </c>
    </row>
    <row r="41" spans="1:11" ht="12.75">
      <c r="A41" s="1">
        <f t="shared" si="0"/>
        <v>0.004166666666666652</v>
      </c>
      <c r="B41" s="2">
        <v>0.7291666666666666</v>
      </c>
      <c r="C41" s="3">
        <v>39</v>
      </c>
      <c r="D41" s="3">
        <v>830</v>
      </c>
      <c r="E41" s="3">
        <v>49</v>
      </c>
      <c r="F41" s="3">
        <v>1718</v>
      </c>
      <c r="G41" s="3">
        <v>1684</v>
      </c>
      <c r="H41" s="3">
        <v>470</v>
      </c>
      <c r="I41" s="3">
        <v>910</v>
      </c>
      <c r="J41" s="3">
        <v>48</v>
      </c>
      <c r="K41" s="3">
        <v>50</v>
      </c>
    </row>
    <row r="42" spans="1:11" ht="12.75">
      <c r="A42" s="1">
        <f t="shared" si="0"/>
        <v>0.004166666666666763</v>
      </c>
      <c r="B42" s="2">
        <v>0.7333333333333334</v>
      </c>
      <c r="C42" s="3">
        <v>40</v>
      </c>
      <c r="D42" s="3">
        <v>862</v>
      </c>
      <c r="E42" s="3">
        <v>1504</v>
      </c>
      <c r="F42" s="3">
        <v>1783</v>
      </c>
      <c r="G42" s="3">
        <v>2627</v>
      </c>
      <c r="H42" s="3">
        <v>68</v>
      </c>
      <c r="I42" s="3">
        <v>2619</v>
      </c>
      <c r="J42" s="3">
        <v>75</v>
      </c>
      <c r="K42" s="3">
        <v>48</v>
      </c>
    </row>
    <row r="43" spans="1:11" ht="12.75">
      <c r="A43" s="1">
        <f t="shared" si="0"/>
        <v>0.004166666666666652</v>
      </c>
      <c r="B43" s="2">
        <v>0.7375</v>
      </c>
      <c r="C43" s="3">
        <v>41</v>
      </c>
      <c r="D43" s="3">
        <v>1243</v>
      </c>
      <c r="E43" s="3">
        <v>1322</v>
      </c>
      <c r="F43" s="3">
        <v>302</v>
      </c>
      <c r="G43" s="3">
        <v>894</v>
      </c>
      <c r="H43" s="3">
        <v>27</v>
      </c>
      <c r="I43" s="3">
        <v>2163</v>
      </c>
      <c r="J43" s="3">
        <v>50</v>
      </c>
      <c r="K43" s="3">
        <v>69</v>
      </c>
    </row>
    <row r="44" spans="1:11" ht="12.75">
      <c r="A44" s="1">
        <f t="shared" si="0"/>
        <v>0.004166666666666652</v>
      </c>
      <c r="B44" s="2">
        <v>0.7416666666666667</v>
      </c>
      <c r="C44" s="3">
        <v>42</v>
      </c>
      <c r="D44" s="3">
        <v>70</v>
      </c>
      <c r="E44" s="3">
        <v>1</v>
      </c>
      <c r="F44" s="3">
        <v>2337</v>
      </c>
      <c r="G44" s="3">
        <v>1506</v>
      </c>
      <c r="H44" s="3">
        <v>1684</v>
      </c>
      <c r="I44" s="3">
        <v>818</v>
      </c>
      <c r="J44" s="3">
        <v>64</v>
      </c>
      <c r="K44" s="3">
        <v>38</v>
      </c>
    </row>
    <row r="45" spans="1:11" ht="12.75">
      <c r="A45" s="1">
        <f t="shared" si="0"/>
        <v>0.004166666666666541</v>
      </c>
      <c r="B45" s="2">
        <v>0.7458333333333332</v>
      </c>
      <c r="C45" s="3">
        <v>43</v>
      </c>
      <c r="D45" s="3">
        <v>468</v>
      </c>
      <c r="E45" s="3">
        <v>68</v>
      </c>
      <c r="F45" s="3">
        <v>245</v>
      </c>
      <c r="G45" s="3">
        <v>33</v>
      </c>
      <c r="H45" s="3">
        <v>910</v>
      </c>
      <c r="I45" s="3">
        <v>548</v>
      </c>
      <c r="J45" s="3">
        <v>70</v>
      </c>
      <c r="K45" s="3">
        <v>46</v>
      </c>
    </row>
    <row r="46" spans="1:11" ht="12.75">
      <c r="A46" s="1">
        <f t="shared" si="0"/>
        <v>0.004861111111111205</v>
      </c>
      <c r="B46" s="2">
        <v>0.7506944444444444</v>
      </c>
      <c r="C46" s="3">
        <v>44</v>
      </c>
      <c r="D46" s="3">
        <v>830</v>
      </c>
      <c r="E46" s="3">
        <v>2771</v>
      </c>
      <c r="F46" s="3">
        <v>470</v>
      </c>
      <c r="G46" s="3">
        <v>1718</v>
      </c>
      <c r="H46" s="3">
        <v>2145</v>
      </c>
      <c r="I46" s="3">
        <v>1025</v>
      </c>
      <c r="J46" s="3">
        <v>63</v>
      </c>
      <c r="K46" s="3">
        <v>50</v>
      </c>
    </row>
    <row r="47" spans="1:11" ht="12.75">
      <c r="A47" s="1">
        <f t="shared" si="0"/>
        <v>0.004861111111111094</v>
      </c>
      <c r="B47" s="2">
        <v>0.7555555555555555</v>
      </c>
      <c r="C47" s="3">
        <v>45</v>
      </c>
      <c r="D47" s="3">
        <v>2586</v>
      </c>
      <c r="E47" s="3">
        <v>1504</v>
      </c>
      <c r="F47" s="3">
        <v>322</v>
      </c>
      <c r="G47" s="3">
        <v>1189</v>
      </c>
      <c r="H47" s="3">
        <v>862</v>
      </c>
      <c r="I47" s="3">
        <v>107</v>
      </c>
      <c r="J47" s="3">
        <v>40</v>
      </c>
      <c r="K47" s="3">
        <v>82</v>
      </c>
    </row>
    <row r="48" spans="1:11" ht="12.75">
      <c r="A48" s="1">
        <f t="shared" si="0"/>
        <v>0.004166666666666763</v>
      </c>
      <c r="B48" s="2">
        <v>0.7597222222222223</v>
      </c>
      <c r="C48" s="3">
        <v>46</v>
      </c>
      <c r="D48" s="3">
        <v>494</v>
      </c>
      <c r="E48" s="3">
        <v>1783</v>
      </c>
      <c r="F48" s="3">
        <v>2619</v>
      </c>
      <c r="G48" s="3">
        <v>314</v>
      </c>
      <c r="H48" s="3">
        <v>65</v>
      </c>
      <c r="I48" s="3">
        <v>49</v>
      </c>
      <c r="J48" s="3">
        <v>58</v>
      </c>
      <c r="K48" s="3">
        <v>20</v>
      </c>
    </row>
    <row r="49" spans="1:11" ht="12.75">
      <c r="A49" s="1">
        <f t="shared" si="0"/>
        <v>0.003472222222222099</v>
      </c>
      <c r="B49" s="2">
        <v>0.7631944444444444</v>
      </c>
      <c r="C49" s="3">
        <v>47</v>
      </c>
      <c r="D49" s="3">
        <v>3060</v>
      </c>
      <c r="E49" s="3">
        <v>66</v>
      </c>
      <c r="F49" s="3">
        <v>1025</v>
      </c>
      <c r="G49" s="3">
        <v>2627</v>
      </c>
      <c r="H49" s="3">
        <v>397</v>
      </c>
      <c r="I49" s="3">
        <v>910</v>
      </c>
      <c r="J49" s="3">
        <v>50</v>
      </c>
      <c r="K49" s="3">
        <v>75</v>
      </c>
    </row>
    <row r="50" spans="1:11" ht="12.75">
      <c r="A50" s="1">
        <f t="shared" si="0"/>
        <v>0.004166666666666763</v>
      </c>
      <c r="B50" s="2">
        <v>0.7673611111111112</v>
      </c>
      <c r="C50" s="3">
        <v>48</v>
      </c>
      <c r="D50" s="3">
        <v>245</v>
      </c>
      <c r="E50" s="3">
        <v>2337</v>
      </c>
      <c r="F50" s="3">
        <v>862</v>
      </c>
      <c r="G50" s="3">
        <v>2145</v>
      </c>
      <c r="H50" s="3">
        <v>470</v>
      </c>
      <c r="I50" s="3">
        <v>894</v>
      </c>
      <c r="J50" s="3">
        <v>76</v>
      </c>
      <c r="K50" s="3">
        <v>22</v>
      </c>
    </row>
    <row r="51" spans="1:11" ht="12.75">
      <c r="A51" s="1">
        <f t="shared" si="0"/>
        <v>0.004861111111111094</v>
      </c>
      <c r="B51" s="2">
        <v>0.7722222222222223</v>
      </c>
      <c r="C51" s="3">
        <v>49</v>
      </c>
      <c r="D51" s="3">
        <v>33</v>
      </c>
      <c r="E51" s="3">
        <v>1718</v>
      </c>
      <c r="F51" s="3">
        <v>818</v>
      </c>
      <c r="G51" s="3">
        <v>830</v>
      </c>
      <c r="H51" s="3">
        <v>27</v>
      </c>
      <c r="I51" s="3">
        <v>548</v>
      </c>
      <c r="J51" s="3">
        <v>48</v>
      </c>
      <c r="K51" s="3">
        <v>44</v>
      </c>
    </row>
    <row r="52" spans="1:11" ht="12.75">
      <c r="A52" s="1">
        <f t="shared" si="0"/>
        <v>0.004166666666666652</v>
      </c>
      <c r="B52" s="2">
        <v>0.7763888888888889</v>
      </c>
      <c r="C52" s="3">
        <v>50</v>
      </c>
      <c r="D52" s="3">
        <v>397</v>
      </c>
      <c r="E52" s="3">
        <v>1504</v>
      </c>
      <c r="F52" s="3">
        <v>2771</v>
      </c>
      <c r="G52" s="3">
        <v>1243</v>
      </c>
      <c r="H52" s="3">
        <v>322</v>
      </c>
      <c r="I52" s="3">
        <v>1</v>
      </c>
      <c r="J52" s="3">
        <v>22</v>
      </c>
      <c r="K52" s="3">
        <v>56</v>
      </c>
    </row>
    <row r="53" spans="1:11" ht="12.75">
      <c r="A53" s="1">
        <f t="shared" si="0"/>
        <v>0.008333333333333304</v>
      </c>
      <c r="B53" s="2">
        <v>0.7847222222222222</v>
      </c>
      <c r="C53" s="3">
        <v>51</v>
      </c>
      <c r="D53" s="3">
        <v>3060</v>
      </c>
      <c r="E53" s="3">
        <v>1684</v>
      </c>
      <c r="F53" s="3">
        <v>2619</v>
      </c>
      <c r="G53" s="3">
        <v>1189</v>
      </c>
      <c r="H53" s="3">
        <v>2163</v>
      </c>
      <c r="I53" s="3">
        <v>314</v>
      </c>
      <c r="J53" s="3">
        <v>44</v>
      </c>
      <c r="K53" s="3">
        <v>0</v>
      </c>
    </row>
    <row r="54" spans="1:11" ht="12.75">
      <c r="A54" s="1">
        <f t="shared" si="0"/>
        <v>0.004166666666666652</v>
      </c>
      <c r="B54" s="2">
        <v>0.7888888888888889</v>
      </c>
      <c r="C54" s="3">
        <v>52</v>
      </c>
      <c r="D54" s="3">
        <v>68</v>
      </c>
      <c r="E54" s="3">
        <v>49</v>
      </c>
      <c r="F54" s="3">
        <v>70</v>
      </c>
      <c r="G54" s="3">
        <v>66</v>
      </c>
      <c r="H54" s="3">
        <v>1783</v>
      </c>
      <c r="I54" s="3">
        <v>107</v>
      </c>
      <c r="J54" s="3">
        <v>73</v>
      </c>
      <c r="K54" s="3">
        <v>85</v>
      </c>
    </row>
    <row r="55" spans="1:11" ht="12.75">
      <c r="A55" s="4">
        <f>AVERAGE(A4:A54)</f>
        <v>0.005977668845315903</v>
      </c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2:11" ht="12.75"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1" t="s">
        <v>116</v>
      </c>
      <c r="B57" s="2">
        <v>0.37152777777777773</v>
      </c>
      <c r="C57" s="3">
        <v>53</v>
      </c>
      <c r="D57" s="3">
        <v>1322</v>
      </c>
      <c r="E57" s="3">
        <v>2586</v>
      </c>
      <c r="F57" s="3">
        <v>2627</v>
      </c>
      <c r="G57" s="3">
        <v>494</v>
      </c>
      <c r="H57" s="3">
        <v>468</v>
      </c>
      <c r="I57" s="3">
        <v>65</v>
      </c>
      <c r="J57" s="3">
        <v>38</v>
      </c>
      <c r="K57" s="3">
        <v>56</v>
      </c>
    </row>
    <row r="58" spans="1:11" ht="12.75">
      <c r="A58" s="1">
        <f t="shared" si="0"/>
        <v>0.004166666666666763</v>
      </c>
      <c r="B58" s="2">
        <v>0.3756944444444445</v>
      </c>
      <c r="C58" s="3">
        <v>54</v>
      </c>
      <c r="D58" s="3">
        <v>1506</v>
      </c>
      <c r="E58" s="3">
        <v>910</v>
      </c>
      <c r="F58" s="3">
        <v>1189</v>
      </c>
      <c r="G58" s="3">
        <v>302</v>
      </c>
      <c r="H58" s="3">
        <v>470</v>
      </c>
      <c r="I58" s="3">
        <v>1</v>
      </c>
      <c r="J58" s="3">
        <v>50</v>
      </c>
      <c r="K58" s="3">
        <v>58</v>
      </c>
    </row>
    <row r="59" spans="1:11" ht="12.75">
      <c r="A59" s="1">
        <f t="shared" si="0"/>
        <v>0.004861111111111038</v>
      </c>
      <c r="B59" s="2">
        <v>0.38055555555555554</v>
      </c>
      <c r="C59" s="3">
        <v>55</v>
      </c>
      <c r="D59" s="3">
        <v>70</v>
      </c>
      <c r="E59" s="3">
        <v>862</v>
      </c>
      <c r="F59" s="3">
        <v>33</v>
      </c>
      <c r="G59" s="3">
        <v>314</v>
      </c>
      <c r="H59" s="3">
        <v>894</v>
      </c>
      <c r="I59" s="3">
        <v>2771</v>
      </c>
      <c r="J59" s="3">
        <v>63</v>
      </c>
      <c r="K59" s="3">
        <v>38</v>
      </c>
    </row>
    <row r="60" spans="1:11" ht="12.75">
      <c r="A60" s="1">
        <f t="shared" si="0"/>
        <v>0.007638888888888917</v>
      </c>
      <c r="B60" s="2">
        <v>0.38819444444444445</v>
      </c>
      <c r="C60" s="3">
        <v>56</v>
      </c>
      <c r="D60" s="3">
        <v>1025</v>
      </c>
      <c r="E60" s="3">
        <v>1243</v>
      </c>
      <c r="F60" s="3">
        <v>830</v>
      </c>
      <c r="G60" s="3">
        <v>65</v>
      </c>
      <c r="H60" s="3">
        <v>245</v>
      </c>
      <c r="I60" s="3">
        <v>2627</v>
      </c>
      <c r="J60" s="3">
        <v>30</v>
      </c>
      <c r="K60" s="3">
        <v>54</v>
      </c>
    </row>
    <row r="61" spans="1:11" ht="12.75">
      <c r="A61" s="1">
        <f t="shared" si="0"/>
        <v>0.004861111111111094</v>
      </c>
      <c r="B61" s="2">
        <v>0.39305555555555555</v>
      </c>
      <c r="C61" s="3">
        <v>57</v>
      </c>
      <c r="D61" s="3">
        <v>2586</v>
      </c>
      <c r="E61" s="3">
        <v>2619</v>
      </c>
      <c r="F61" s="3">
        <v>107</v>
      </c>
      <c r="G61" s="3">
        <v>1718</v>
      </c>
      <c r="H61" s="3">
        <v>1506</v>
      </c>
      <c r="I61" s="3">
        <v>2337</v>
      </c>
      <c r="J61" s="3">
        <v>50</v>
      </c>
      <c r="K61" s="3">
        <v>28</v>
      </c>
    </row>
    <row r="62" spans="1:11" ht="12.75">
      <c r="A62" s="1">
        <f t="shared" si="0"/>
        <v>0.006944444444444475</v>
      </c>
      <c r="B62" s="2">
        <v>0.4</v>
      </c>
      <c r="C62" s="3">
        <v>58</v>
      </c>
      <c r="D62" s="3">
        <v>322</v>
      </c>
      <c r="E62" s="3">
        <v>468</v>
      </c>
      <c r="F62" s="3">
        <v>27</v>
      </c>
      <c r="G62" s="3">
        <v>68</v>
      </c>
      <c r="H62" s="3">
        <v>818</v>
      </c>
      <c r="I62" s="3">
        <v>1504</v>
      </c>
      <c r="J62" s="3">
        <v>50</v>
      </c>
      <c r="K62" s="3">
        <v>58</v>
      </c>
    </row>
    <row r="63" spans="1:11" ht="12.75">
      <c r="A63" s="1">
        <f t="shared" si="0"/>
        <v>0.004166666666666596</v>
      </c>
      <c r="B63" s="2">
        <v>0.4041666666666666</v>
      </c>
      <c r="C63" s="3">
        <v>59</v>
      </c>
      <c r="D63" s="3">
        <v>548</v>
      </c>
      <c r="E63" s="3">
        <v>2145</v>
      </c>
      <c r="F63" s="3">
        <v>1684</v>
      </c>
      <c r="G63" s="3">
        <v>1783</v>
      </c>
      <c r="H63" s="3">
        <v>1322</v>
      </c>
      <c r="I63" s="3">
        <v>397</v>
      </c>
      <c r="J63" s="3">
        <v>36</v>
      </c>
      <c r="K63" s="3">
        <v>14</v>
      </c>
    </row>
    <row r="64" spans="1:11" ht="12.75">
      <c r="A64" s="1">
        <f t="shared" si="0"/>
        <v>0.004861111111111149</v>
      </c>
      <c r="B64" s="2">
        <v>0.40902777777777777</v>
      </c>
      <c r="C64" s="3">
        <v>60</v>
      </c>
      <c r="D64" s="3">
        <v>302</v>
      </c>
      <c r="E64" s="3">
        <v>49</v>
      </c>
      <c r="F64" s="3">
        <v>66</v>
      </c>
      <c r="G64" s="3">
        <v>494</v>
      </c>
      <c r="H64" s="3">
        <v>2163</v>
      </c>
      <c r="I64" s="3">
        <v>3060</v>
      </c>
      <c r="J64" s="3">
        <v>64</v>
      </c>
      <c r="K64" s="3">
        <v>56</v>
      </c>
    </row>
    <row r="65" spans="1:11" ht="12.75">
      <c r="A65" s="1">
        <f t="shared" si="0"/>
        <v>0.004861111111111149</v>
      </c>
      <c r="B65" s="2">
        <v>0.4138888888888889</v>
      </c>
      <c r="C65" s="3">
        <v>61</v>
      </c>
      <c r="D65" s="3">
        <v>1189</v>
      </c>
      <c r="E65" s="3">
        <v>470</v>
      </c>
      <c r="F65" s="3">
        <v>245</v>
      </c>
      <c r="G65" s="3">
        <v>2627</v>
      </c>
      <c r="H65" s="3">
        <v>830</v>
      </c>
      <c r="I65" s="3">
        <v>2337</v>
      </c>
      <c r="J65" s="3">
        <v>78</v>
      </c>
      <c r="K65" s="3">
        <v>20</v>
      </c>
    </row>
    <row r="66" spans="1:11" ht="12.75">
      <c r="A66" s="1">
        <f t="shared" si="0"/>
        <v>0.004861111111111094</v>
      </c>
      <c r="B66" s="2">
        <v>0.41875</v>
      </c>
      <c r="C66" s="3">
        <v>62</v>
      </c>
      <c r="D66" s="3">
        <v>818</v>
      </c>
      <c r="E66" s="3">
        <v>314</v>
      </c>
      <c r="F66" s="3">
        <v>2586</v>
      </c>
      <c r="G66" s="3">
        <v>1322</v>
      </c>
      <c r="H66" s="3">
        <v>68</v>
      </c>
      <c r="I66" s="3">
        <v>910</v>
      </c>
      <c r="J66" s="3">
        <v>42</v>
      </c>
      <c r="K66" s="3">
        <v>26</v>
      </c>
    </row>
    <row r="67" spans="1:11" ht="12.75">
      <c r="A67" s="1">
        <f t="shared" si="0"/>
        <v>0.004166666666666652</v>
      </c>
      <c r="B67" s="2">
        <v>0.42291666666666666</v>
      </c>
      <c r="C67" s="3">
        <v>63</v>
      </c>
      <c r="D67" s="3">
        <v>1684</v>
      </c>
      <c r="E67" s="3">
        <v>27</v>
      </c>
      <c r="F67" s="3">
        <v>1783</v>
      </c>
      <c r="G67" s="3">
        <v>322</v>
      </c>
      <c r="H67" s="3">
        <v>2771</v>
      </c>
      <c r="I67" s="3">
        <v>107</v>
      </c>
      <c r="J67" s="3">
        <v>28</v>
      </c>
      <c r="K67" s="3">
        <v>44</v>
      </c>
    </row>
    <row r="68" spans="1:11" ht="12.75">
      <c r="A68" s="1">
        <f t="shared" si="0"/>
        <v>0.004166666666666652</v>
      </c>
      <c r="B68" s="2">
        <v>0.4270833333333333</v>
      </c>
      <c r="C68" s="3">
        <v>64</v>
      </c>
      <c r="D68" s="3">
        <v>468</v>
      </c>
      <c r="E68" s="3">
        <v>2145</v>
      </c>
      <c r="F68" s="3">
        <v>862</v>
      </c>
      <c r="G68" s="3">
        <v>49</v>
      </c>
      <c r="H68" s="3">
        <v>3060</v>
      </c>
      <c r="I68" s="3">
        <v>1</v>
      </c>
      <c r="J68" s="3">
        <v>90</v>
      </c>
      <c r="K68" s="3">
        <v>54</v>
      </c>
    </row>
    <row r="69" spans="1:11" ht="12.75">
      <c r="A69" s="1">
        <f t="shared" si="0"/>
        <v>0.006250000000000033</v>
      </c>
      <c r="B69" s="2">
        <v>0.43333333333333335</v>
      </c>
      <c r="C69" s="3">
        <v>65</v>
      </c>
      <c r="D69" s="3">
        <v>302</v>
      </c>
      <c r="E69" s="3">
        <v>65</v>
      </c>
      <c r="F69" s="3">
        <v>70</v>
      </c>
      <c r="G69" s="3">
        <v>1504</v>
      </c>
      <c r="H69" s="3">
        <v>548</v>
      </c>
      <c r="I69" s="3">
        <v>1718</v>
      </c>
      <c r="J69" s="3">
        <v>58</v>
      </c>
      <c r="K69" s="3">
        <v>60</v>
      </c>
    </row>
    <row r="70" spans="1:11" ht="12.75">
      <c r="A70" s="1">
        <f t="shared" si="0"/>
        <v>0.0034722222222221544</v>
      </c>
      <c r="B70" s="2">
        <v>0.4368055555555555</v>
      </c>
      <c r="C70" s="3">
        <v>66</v>
      </c>
      <c r="D70" s="3">
        <v>397</v>
      </c>
      <c r="E70" s="3">
        <v>494</v>
      </c>
      <c r="F70" s="3">
        <v>1025</v>
      </c>
      <c r="G70" s="3">
        <v>894</v>
      </c>
      <c r="H70" s="3">
        <v>2619</v>
      </c>
      <c r="I70" s="3">
        <v>33</v>
      </c>
      <c r="J70" s="3">
        <v>66</v>
      </c>
      <c r="K70" s="3">
        <v>42</v>
      </c>
    </row>
    <row r="71" spans="1:11" ht="12.75">
      <c r="A71" s="1">
        <f aca="true" t="shared" si="1" ref="A71:A84">B71-B70</f>
        <v>0.004861111111111149</v>
      </c>
      <c r="B71" s="2">
        <v>0.44166666666666665</v>
      </c>
      <c r="C71" s="3">
        <v>67</v>
      </c>
      <c r="D71" s="3">
        <v>1506</v>
      </c>
      <c r="E71" s="3">
        <v>1243</v>
      </c>
      <c r="F71" s="3">
        <v>1783</v>
      </c>
      <c r="G71" s="3">
        <v>2163</v>
      </c>
      <c r="H71" s="3">
        <v>66</v>
      </c>
      <c r="I71" s="3">
        <v>322</v>
      </c>
      <c r="J71" s="3">
        <v>42</v>
      </c>
      <c r="K71" s="3">
        <v>36</v>
      </c>
    </row>
    <row r="72" spans="1:11" ht="12.75">
      <c r="A72" s="1">
        <f t="shared" si="1"/>
        <v>0.010416666666666685</v>
      </c>
      <c r="B72" s="2">
        <v>0.45208333333333334</v>
      </c>
      <c r="C72" s="3">
        <v>68</v>
      </c>
      <c r="D72" s="3">
        <v>245</v>
      </c>
      <c r="E72" s="3">
        <v>830</v>
      </c>
      <c r="F72" s="3">
        <v>314</v>
      </c>
      <c r="G72" s="3">
        <v>302</v>
      </c>
      <c r="H72" s="3">
        <v>107</v>
      </c>
      <c r="I72" s="3">
        <v>27</v>
      </c>
      <c r="J72" s="3">
        <v>62</v>
      </c>
      <c r="K72" s="3">
        <v>69</v>
      </c>
    </row>
    <row r="73" spans="1:11" ht="12.75">
      <c r="A73" s="1">
        <f t="shared" si="1"/>
        <v>0.004861111111111094</v>
      </c>
      <c r="B73" s="2">
        <v>0.45694444444444443</v>
      </c>
      <c r="C73" s="3">
        <v>69</v>
      </c>
      <c r="D73" s="3">
        <v>910</v>
      </c>
      <c r="E73" s="3">
        <v>894</v>
      </c>
      <c r="F73" s="3">
        <v>1025</v>
      </c>
      <c r="G73" s="3">
        <v>2337</v>
      </c>
      <c r="H73" s="3">
        <v>1504</v>
      </c>
      <c r="I73" s="3">
        <v>494</v>
      </c>
      <c r="J73" s="3">
        <v>52</v>
      </c>
      <c r="K73" s="3">
        <v>53</v>
      </c>
    </row>
    <row r="74" spans="1:11" ht="12.75">
      <c r="A74" s="1">
        <f t="shared" si="1"/>
        <v>0.004166666666666652</v>
      </c>
      <c r="B74" s="2">
        <v>0.4611111111111111</v>
      </c>
      <c r="C74" s="3">
        <v>70</v>
      </c>
      <c r="D74" s="3">
        <v>470</v>
      </c>
      <c r="E74" s="3">
        <v>818</v>
      </c>
      <c r="F74" s="3">
        <v>66</v>
      </c>
      <c r="G74" s="3">
        <v>70</v>
      </c>
      <c r="H74" s="3">
        <v>2619</v>
      </c>
      <c r="I74" s="3">
        <v>2145</v>
      </c>
      <c r="J74" s="3">
        <v>56</v>
      </c>
      <c r="K74" s="3">
        <v>50</v>
      </c>
    </row>
    <row r="75" spans="1:11" ht="12.75">
      <c r="A75" s="1">
        <f t="shared" si="1"/>
        <v>0.004861111111111149</v>
      </c>
      <c r="B75" s="2">
        <v>0.46597222222222223</v>
      </c>
      <c r="C75" s="3">
        <v>71</v>
      </c>
      <c r="D75" s="3">
        <v>397</v>
      </c>
      <c r="E75" s="3">
        <v>2163</v>
      </c>
      <c r="F75" s="3">
        <v>65</v>
      </c>
      <c r="G75" s="3">
        <v>2627</v>
      </c>
      <c r="H75" s="3">
        <v>862</v>
      </c>
      <c r="I75" s="3">
        <v>548</v>
      </c>
      <c r="J75" s="3">
        <v>38</v>
      </c>
      <c r="K75" s="3">
        <v>64</v>
      </c>
    </row>
    <row r="76" spans="1:11" ht="12.75">
      <c r="A76" s="1">
        <f t="shared" si="1"/>
        <v>0.004861111111111149</v>
      </c>
      <c r="B76" s="2">
        <v>0.4708333333333334</v>
      </c>
      <c r="C76" s="3">
        <v>72</v>
      </c>
      <c r="D76" s="3">
        <v>2771</v>
      </c>
      <c r="E76" s="3">
        <v>1718</v>
      </c>
      <c r="F76" s="3">
        <v>1322</v>
      </c>
      <c r="G76" s="3">
        <v>33</v>
      </c>
      <c r="H76" s="3">
        <v>1506</v>
      </c>
      <c r="I76" s="3">
        <v>68</v>
      </c>
      <c r="J76" s="3">
        <v>62</v>
      </c>
      <c r="K76" s="3">
        <v>87</v>
      </c>
    </row>
    <row r="77" spans="1:11" ht="12.75">
      <c r="A77" s="1">
        <f t="shared" si="1"/>
        <v>0.004166666666666596</v>
      </c>
      <c r="B77" s="2">
        <v>0.475</v>
      </c>
      <c r="C77" s="3">
        <v>73</v>
      </c>
      <c r="D77" s="3">
        <v>1243</v>
      </c>
      <c r="E77" s="3">
        <v>1189</v>
      </c>
      <c r="F77" s="3">
        <v>3060</v>
      </c>
      <c r="G77" s="3">
        <v>1684</v>
      </c>
      <c r="H77" s="3">
        <v>468</v>
      </c>
      <c r="I77" s="3">
        <v>49</v>
      </c>
      <c r="J77" s="3">
        <v>40</v>
      </c>
      <c r="K77" s="3">
        <v>46</v>
      </c>
    </row>
    <row r="78" spans="1:11" ht="12.75">
      <c r="A78" s="1">
        <f t="shared" si="1"/>
        <v>0.004166666666666707</v>
      </c>
      <c r="B78" s="2">
        <v>0.4791666666666667</v>
      </c>
      <c r="C78" s="3">
        <v>74</v>
      </c>
      <c r="D78" s="3">
        <v>1</v>
      </c>
      <c r="E78" s="3">
        <v>2163</v>
      </c>
      <c r="F78" s="3">
        <v>2619</v>
      </c>
      <c r="G78" s="3">
        <v>2586</v>
      </c>
      <c r="H78" s="3">
        <v>70</v>
      </c>
      <c r="I78" s="3">
        <v>245</v>
      </c>
      <c r="J78" s="3">
        <v>22</v>
      </c>
      <c r="K78" s="3">
        <v>62</v>
      </c>
    </row>
    <row r="79" spans="1:11" ht="12.75">
      <c r="A79" s="1">
        <f t="shared" si="1"/>
        <v>0.004166666666666652</v>
      </c>
      <c r="B79" s="2">
        <v>0.48333333333333334</v>
      </c>
      <c r="C79" s="3">
        <v>75</v>
      </c>
      <c r="D79" s="3">
        <v>862</v>
      </c>
      <c r="E79" s="3">
        <v>397</v>
      </c>
      <c r="F79" s="3">
        <v>68</v>
      </c>
      <c r="G79" s="3">
        <v>302</v>
      </c>
      <c r="H79" s="3">
        <v>830</v>
      </c>
      <c r="I79" s="3">
        <v>494</v>
      </c>
      <c r="J79" s="3">
        <v>67</v>
      </c>
      <c r="K79" s="3">
        <v>40</v>
      </c>
    </row>
    <row r="80" spans="1:11" ht="12.75">
      <c r="A80" s="1">
        <f t="shared" si="1"/>
        <v>0.005555555555555536</v>
      </c>
      <c r="B80" s="2">
        <v>0.4888888888888889</v>
      </c>
      <c r="C80" s="3">
        <v>76</v>
      </c>
      <c r="D80" s="3">
        <v>66</v>
      </c>
      <c r="E80" s="3">
        <v>2627</v>
      </c>
      <c r="F80" s="3">
        <v>894</v>
      </c>
      <c r="G80" s="3">
        <v>1718</v>
      </c>
      <c r="H80" s="3">
        <v>1189</v>
      </c>
      <c r="I80" s="3">
        <v>468</v>
      </c>
      <c r="J80" s="3">
        <v>62</v>
      </c>
      <c r="K80" s="3">
        <v>52</v>
      </c>
    </row>
    <row r="81" spans="1:11" ht="12.75">
      <c r="A81" s="1">
        <f t="shared" si="1"/>
        <v>0.004166666666666707</v>
      </c>
      <c r="B81" s="2">
        <v>0.4930555555555556</v>
      </c>
      <c r="C81" s="3">
        <v>77</v>
      </c>
      <c r="D81" s="3">
        <v>2145</v>
      </c>
      <c r="E81" s="3">
        <v>65</v>
      </c>
      <c r="F81" s="3">
        <v>910</v>
      </c>
      <c r="G81" s="3">
        <v>314</v>
      </c>
      <c r="H81" s="3">
        <v>1506</v>
      </c>
      <c r="I81" s="3">
        <v>27</v>
      </c>
      <c r="J81" s="3">
        <v>64</v>
      </c>
      <c r="K81" s="3">
        <v>71</v>
      </c>
    </row>
    <row r="82" spans="1:11" ht="12.75">
      <c r="A82" s="1">
        <f t="shared" si="1"/>
        <v>0.0034722222222221544</v>
      </c>
      <c r="B82" s="2">
        <v>0.49652777777777773</v>
      </c>
      <c r="C82" s="3">
        <v>78</v>
      </c>
      <c r="D82" s="3">
        <v>1684</v>
      </c>
      <c r="E82" s="3">
        <v>322</v>
      </c>
      <c r="F82" s="3">
        <v>1322</v>
      </c>
      <c r="G82" s="3">
        <v>1025</v>
      </c>
      <c r="H82" s="3">
        <v>49</v>
      </c>
      <c r="I82" s="3">
        <v>548</v>
      </c>
      <c r="J82" s="3">
        <v>46</v>
      </c>
      <c r="K82" s="3">
        <v>93</v>
      </c>
    </row>
    <row r="83" spans="1:11" ht="12.75">
      <c r="A83" s="1">
        <f t="shared" si="1"/>
        <v>0.005555555555555591</v>
      </c>
      <c r="B83" s="2">
        <v>0.5020833333333333</v>
      </c>
      <c r="C83" s="3">
        <v>79</v>
      </c>
      <c r="D83" s="3">
        <v>107</v>
      </c>
      <c r="E83" s="3">
        <v>2337</v>
      </c>
      <c r="F83" s="3">
        <v>3060</v>
      </c>
      <c r="G83" s="3">
        <v>1243</v>
      </c>
      <c r="H83" s="3">
        <v>818</v>
      </c>
      <c r="I83" s="3">
        <v>2771</v>
      </c>
      <c r="J83" s="3">
        <v>28</v>
      </c>
      <c r="K83" s="3">
        <v>44</v>
      </c>
    </row>
    <row r="84" spans="1:11" ht="12.75">
      <c r="A84" s="1">
        <f t="shared" si="1"/>
        <v>0.004166666666666652</v>
      </c>
      <c r="B84" s="2">
        <v>0.50625</v>
      </c>
      <c r="C84" s="3">
        <v>80</v>
      </c>
      <c r="D84" s="3">
        <v>33</v>
      </c>
      <c r="E84" s="3">
        <v>1</v>
      </c>
      <c r="F84" s="3">
        <v>1504</v>
      </c>
      <c r="G84" s="3">
        <v>2586</v>
      </c>
      <c r="H84" s="3">
        <v>470</v>
      </c>
      <c r="I84" s="3">
        <v>1783</v>
      </c>
      <c r="J84" s="3">
        <v>72</v>
      </c>
      <c r="K84" s="3">
        <v>44</v>
      </c>
    </row>
    <row r="85" spans="1:11" ht="12.75">
      <c r="A85" s="4">
        <f>AVERAGE(A58:A84)</f>
        <v>0.004989711934156379</v>
      </c>
      <c r="H85" t="s">
        <v>104</v>
      </c>
      <c r="J85">
        <f>SUM(J3:J84)</f>
        <v>4105</v>
      </c>
      <c r="K85">
        <f>SUM(K3:K84)</f>
        <v>4052</v>
      </c>
    </row>
    <row r="86" spans="8:11" ht="12.75">
      <c r="H86" t="s">
        <v>105</v>
      </c>
      <c r="K86">
        <f>(J85+K85)/C84/2</f>
        <v>50.98125</v>
      </c>
    </row>
    <row r="87" spans="1:2" ht="12.75">
      <c r="A87" s="4">
        <f>AVERAGE(A58:A84,A4:A54)</f>
        <v>0.005635683760683761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0.5979166666666667</v>
      </c>
      <c r="B94" s="29" t="s">
        <v>159</v>
      </c>
      <c r="C94" s="3">
        <v>1</v>
      </c>
      <c r="D94" s="3">
        <v>70</v>
      </c>
      <c r="E94" s="3">
        <v>245</v>
      </c>
      <c r="F94" s="3">
        <v>2619</v>
      </c>
      <c r="G94" s="3">
        <v>1718</v>
      </c>
      <c r="H94" s="3">
        <v>470</v>
      </c>
      <c r="I94" s="3">
        <v>66</v>
      </c>
      <c r="J94" s="3">
        <v>60</v>
      </c>
      <c r="K94" s="3">
        <v>58</v>
      </c>
    </row>
    <row r="95" spans="1:11" ht="12.75">
      <c r="A95" s="2">
        <v>0.6034722222222222</v>
      </c>
      <c r="B95" s="29" t="s">
        <v>160</v>
      </c>
      <c r="C95" s="3">
        <v>2</v>
      </c>
      <c r="D95" s="3">
        <v>910</v>
      </c>
      <c r="E95" s="3">
        <v>1025</v>
      </c>
      <c r="F95" s="3">
        <v>1504</v>
      </c>
      <c r="G95" s="3">
        <v>1</v>
      </c>
      <c r="H95" s="3">
        <v>2337</v>
      </c>
      <c r="I95" s="3">
        <v>818</v>
      </c>
      <c r="J95" s="3">
        <v>71</v>
      </c>
      <c r="K95" s="3">
        <v>70</v>
      </c>
    </row>
    <row r="96" spans="1:11" ht="12.75">
      <c r="A96" s="2">
        <v>0.6090277777777778</v>
      </c>
      <c r="B96" s="29" t="s">
        <v>161</v>
      </c>
      <c r="C96" s="3">
        <v>3</v>
      </c>
      <c r="D96" s="3">
        <v>548</v>
      </c>
      <c r="E96" s="3">
        <v>862</v>
      </c>
      <c r="F96" s="3">
        <v>33</v>
      </c>
      <c r="G96" s="3">
        <v>494</v>
      </c>
      <c r="H96" s="3">
        <v>68</v>
      </c>
      <c r="I96" s="3">
        <v>894</v>
      </c>
      <c r="J96" s="3">
        <v>76</v>
      </c>
      <c r="K96" s="3">
        <v>26</v>
      </c>
    </row>
    <row r="97" spans="1:11" ht="12.75">
      <c r="A97" s="2">
        <v>0.6131944444444445</v>
      </c>
      <c r="B97" s="29" t="s">
        <v>162</v>
      </c>
      <c r="C97" s="3">
        <v>4</v>
      </c>
      <c r="D97" s="3">
        <v>27</v>
      </c>
      <c r="E97" s="3">
        <v>107</v>
      </c>
      <c r="F97" s="3">
        <v>302</v>
      </c>
      <c r="G97" s="3">
        <v>2586</v>
      </c>
      <c r="H97" s="3">
        <v>2771</v>
      </c>
      <c r="I97" s="3">
        <v>65</v>
      </c>
      <c r="J97" s="3">
        <v>72</v>
      </c>
      <c r="K97" s="3">
        <v>81</v>
      </c>
    </row>
    <row r="98" spans="1:11" ht="12.75">
      <c r="A98" s="2">
        <v>0.6208333333333333</v>
      </c>
      <c r="B98" s="29" t="s">
        <v>163</v>
      </c>
      <c r="C98" s="3">
        <v>5</v>
      </c>
      <c r="D98" s="3">
        <v>245</v>
      </c>
      <c r="E98" s="3">
        <v>70</v>
      </c>
      <c r="F98" s="3">
        <v>2619</v>
      </c>
      <c r="G98" s="3">
        <v>66</v>
      </c>
      <c r="H98" s="3">
        <v>1718</v>
      </c>
      <c r="I98" s="3">
        <v>470</v>
      </c>
      <c r="J98" s="3">
        <v>81</v>
      </c>
      <c r="K98" s="3">
        <v>66</v>
      </c>
    </row>
    <row r="99" spans="1:11" ht="12.75">
      <c r="A99" s="2">
        <v>0.6277777777777778</v>
      </c>
      <c r="B99" s="29" t="s">
        <v>164</v>
      </c>
      <c r="C99" s="3">
        <v>6</v>
      </c>
      <c r="D99" s="3">
        <v>1504</v>
      </c>
      <c r="E99" s="3">
        <v>1025</v>
      </c>
      <c r="F99" s="3">
        <v>910</v>
      </c>
      <c r="G99" s="3">
        <v>818</v>
      </c>
      <c r="H99" s="3">
        <v>2337</v>
      </c>
      <c r="I99" s="3">
        <v>1</v>
      </c>
      <c r="J99" s="3">
        <v>60</v>
      </c>
      <c r="K99" s="3">
        <v>72</v>
      </c>
    </row>
    <row r="100" spans="1:11" ht="12.75">
      <c r="A100" s="2">
        <v>0.6319444444444444</v>
      </c>
      <c r="B100" s="29" t="s">
        <v>165</v>
      </c>
      <c r="C100" s="3">
        <v>7</v>
      </c>
      <c r="D100" s="3">
        <v>548</v>
      </c>
      <c r="E100" s="3">
        <v>33</v>
      </c>
      <c r="F100" s="3">
        <v>862</v>
      </c>
      <c r="G100" s="3">
        <v>68</v>
      </c>
      <c r="H100" s="3">
        <v>894</v>
      </c>
      <c r="I100" s="3">
        <v>494</v>
      </c>
      <c r="J100" s="3">
        <v>50</v>
      </c>
      <c r="K100" s="3">
        <v>77</v>
      </c>
    </row>
    <row r="101" spans="1:11" ht="12.75">
      <c r="A101" s="2">
        <v>0.6375</v>
      </c>
      <c r="B101" s="29" t="s">
        <v>166</v>
      </c>
      <c r="C101" s="3">
        <v>8</v>
      </c>
      <c r="D101" s="3">
        <v>107</v>
      </c>
      <c r="E101" s="3">
        <v>27</v>
      </c>
      <c r="F101" s="3">
        <v>302</v>
      </c>
      <c r="G101" s="3">
        <v>65</v>
      </c>
      <c r="H101" s="3">
        <v>2586</v>
      </c>
      <c r="I101" s="3">
        <v>2771</v>
      </c>
      <c r="J101" s="3">
        <v>75</v>
      </c>
      <c r="K101" s="3">
        <v>48</v>
      </c>
    </row>
    <row r="102" spans="1:11" ht="12.75">
      <c r="A102" s="2">
        <v>0.6416666666666667</v>
      </c>
      <c r="B102" s="29" t="s">
        <v>168</v>
      </c>
      <c r="C102" s="3">
        <v>10</v>
      </c>
      <c r="D102" s="3">
        <v>1025</v>
      </c>
      <c r="E102" s="3">
        <v>910</v>
      </c>
      <c r="F102" s="3">
        <v>1504</v>
      </c>
      <c r="G102" s="3">
        <v>818</v>
      </c>
      <c r="H102" s="3">
        <v>1</v>
      </c>
      <c r="I102" s="3">
        <v>2337</v>
      </c>
      <c r="J102" s="3">
        <v>38</v>
      </c>
      <c r="K102" s="3">
        <v>96</v>
      </c>
    </row>
    <row r="103" spans="1:11" ht="12.75">
      <c r="A103" s="2">
        <v>0.6465277777777778</v>
      </c>
      <c r="B103" s="29" t="s">
        <v>169</v>
      </c>
      <c r="C103" s="3">
        <v>11</v>
      </c>
      <c r="D103" s="3">
        <v>548</v>
      </c>
      <c r="E103" s="3">
        <v>862</v>
      </c>
      <c r="F103" s="3">
        <v>33</v>
      </c>
      <c r="G103" s="3">
        <v>494</v>
      </c>
      <c r="H103" s="3">
        <v>68</v>
      </c>
      <c r="I103" s="3">
        <v>894</v>
      </c>
      <c r="J103" s="3">
        <v>75</v>
      </c>
      <c r="K103" s="3">
        <v>54</v>
      </c>
    </row>
    <row r="104" spans="1:11" ht="12.75">
      <c r="A104" s="2">
        <v>0.6506944444444445</v>
      </c>
      <c r="B104" s="29" t="s">
        <v>102</v>
      </c>
      <c r="C104" s="3">
        <v>12</v>
      </c>
      <c r="D104" s="3">
        <v>302</v>
      </c>
      <c r="E104" s="3">
        <v>107</v>
      </c>
      <c r="F104" s="3">
        <v>27</v>
      </c>
      <c r="G104" s="3">
        <v>65</v>
      </c>
      <c r="H104" s="3">
        <v>2586</v>
      </c>
      <c r="I104" s="3">
        <v>2771</v>
      </c>
      <c r="J104" s="3">
        <v>44</v>
      </c>
      <c r="K104" s="3">
        <v>69</v>
      </c>
    </row>
    <row r="105" spans="1:11" ht="12.75">
      <c r="A105" s="2">
        <v>0.6597222222222222</v>
      </c>
      <c r="B105" s="29" t="s">
        <v>170</v>
      </c>
      <c r="C105" s="3">
        <v>13</v>
      </c>
      <c r="D105" s="3">
        <v>70</v>
      </c>
      <c r="E105" s="3">
        <v>245</v>
      </c>
      <c r="F105" s="3">
        <v>2619</v>
      </c>
      <c r="G105" s="3">
        <v>818</v>
      </c>
      <c r="H105" s="3">
        <v>2337</v>
      </c>
      <c r="I105" s="3">
        <v>1</v>
      </c>
      <c r="J105" s="3">
        <v>89</v>
      </c>
      <c r="K105" s="3">
        <v>42</v>
      </c>
    </row>
    <row r="106" spans="1:11" ht="12.75">
      <c r="A106" s="2">
        <v>0.6638888888888889</v>
      </c>
      <c r="B106" s="29" t="s">
        <v>171</v>
      </c>
      <c r="C106" s="3">
        <v>14</v>
      </c>
      <c r="D106" s="3">
        <v>33</v>
      </c>
      <c r="E106" s="3">
        <v>862</v>
      </c>
      <c r="F106" s="3">
        <v>548</v>
      </c>
      <c r="G106" s="3">
        <v>65</v>
      </c>
      <c r="H106" s="3">
        <v>2586</v>
      </c>
      <c r="I106" s="3">
        <v>2771</v>
      </c>
      <c r="J106" s="3">
        <v>50</v>
      </c>
      <c r="K106" s="3">
        <v>77</v>
      </c>
    </row>
    <row r="107" spans="1:11" ht="12.75">
      <c r="A107" s="2">
        <v>0.6694444444444444</v>
      </c>
      <c r="B107" s="29" t="s">
        <v>172</v>
      </c>
      <c r="C107" s="3">
        <v>15</v>
      </c>
      <c r="D107" s="3">
        <v>70</v>
      </c>
      <c r="E107" s="3">
        <v>2619</v>
      </c>
      <c r="F107" s="3">
        <v>245</v>
      </c>
      <c r="G107" s="3">
        <v>2337</v>
      </c>
      <c r="H107" s="3">
        <v>818</v>
      </c>
      <c r="I107" s="3">
        <v>1</v>
      </c>
      <c r="J107" s="3">
        <v>54</v>
      </c>
      <c r="K107" s="3">
        <v>85</v>
      </c>
    </row>
    <row r="108" spans="1:11" ht="12.75">
      <c r="A108" s="2">
        <v>0.6756944444444444</v>
      </c>
      <c r="B108" s="29" t="s">
        <v>173</v>
      </c>
      <c r="C108" s="3">
        <v>16</v>
      </c>
      <c r="D108" s="3">
        <v>33</v>
      </c>
      <c r="E108" s="3">
        <v>548</v>
      </c>
      <c r="F108" s="3">
        <v>862</v>
      </c>
      <c r="G108" s="3">
        <v>2586</v>
      </c>
      <c r="H108" s="3">
        <v>2771</v>
      </c>
      <c r="I108" s="3">
        <v>65</v>
      </c>
      <c r="J108" s="3">
        <v>60</v>
      </c>
      <c r="K108" s="3">
        <v>68</v>
      </c>
    </row>
    <row r="109" spans="1:11" ht="12.75">
      <c r="A109" s="2">
        <v>0.6805555555555555</v>
      </c>
      <c r="B109" s="29" t="s">
        <v>174</v>
      </c>
      <c r="C109" s="3">
        <v>17</v>
      </c>
      <c r="D109" s="3">
        <v>2619</v>
      </c>
      <c r="E109" s="3">
        <v>70</v>
      </c>
      <c r="F109" s="3">
        <v>245</v>
      </c>
      <c r="G109" s="3">
        <v>1</v>
      </c>
      <c r="H109" s="3">
        <v>818</v>
      </c>
      <c r="I109" s="3">
        <v>2337</v>
      </c>
      <c r="J109" s="3">
        <v>70</v>
      </c>
      <c r="K109" s="3">
        <v>46</v>
      </c>
    </row>
    <row r="110" spans="1:11" ht="12.75">
      <c r="A110" s="2">
        <v>0.6930555555555555</v>
      </c>
      <c r="B110" s="29" t="s">
        <v>176</v>
      </c>
      <c r="C110" s="3">
        <v>19</v>
      </c>
      <c r="D110" s="3">
        <v>70</v>
      </c>
      <c r="E110" s="3">
        <v>2619</v>
      </c>
      <c r="F110" s="3">
        <v>245</v>
      </c>
      <c r="G110" s="3">
        <v>65</v>
      </c>
      <c r="H110" s="3">
        <v>2771</v>
      </c>
      <c r="I110" s="3">
        <v>2586</v>
      </c>
      <c r="J110" s="3">
        <v>70</v>
      </c>
      <c r="K110" s="3">
        <v>40</v>
      </c>
    </row>
    <row r="111" spans="1:11" ht="12.75">
      <c r="A111" s="2">
        <v>0.7034722222222222</v>
      </c>
      <c r="B111" s="29" t="s">
        <v>177</v>
      </c>
      <c r="C111" s="3">
        <v>20</v>
      </c>
      <c r="D111" s="3">
        <v>245</v>
      </c>
      <c r="E111" s="3">
        <v>70</v>
      </c>
      <c r="F111" s="3">
        <v>2619</v>
      </c>
      <c r="G111" s="3">
        <v>2586</v>
      </c>
      <c r="H111" s="3">
        <v>2771</v>
      </c>
      <c r="I111" s="3">
        <v>65</v>
      </c>
      <c r="J111" s="3">
        <v>74</v>
      </c>
      <c r="K111" s="3">
        <v>61</v>
      </c>
    </row>
    <row r="112" spans="1:11" ht="12.75">
      <c r="A112" s="2">
        <v>0.7111111111111111</v>
      </c>
      <c r="B112" s="29" t="s">
        <v>167</v>
      </c>
      <c r="C112" s="3">
        <v>9</v>
      </c>
      <c r="D112" s="3">
        <v>70</v>
      </c>
      <c r="E112" s="3">
        <v>245</v>
      </c>
      <c r="F112" s="3">
        <v>2619</v>
      </c>
      <c r="G112" s="3">
        <v>470</v>
      </c>
      <c r="H112" s="3">
        <v>1718</v>
      </c>
      <c r="I112" s="3">
        <v>66</v>
      </c>
      <c r="J112" s="3"/>
      <c r="K112" s="3"/>
    </row>
    <row r="113" spans="1:11" ht="12.75">
      <c r="A113" s="2">
        <v>0.7111111111111111</v>
      </c>
      <c r="B113" s="29" t="s">
        <v>175</v>
      </c>
      <c r="C113" s="3">
        <v>18</v>
      </c>
      <c r="D113" s="3">
        <v>33</v>
      </c>
      <c r="E113" s="3">
        <v>548</v>
      </c>
      <c r="F113" s="3">
        <v>862</v>
      </c>
      <c r="G113" s="3">
        <v>2586</v>
      </c>
      <c r="H113" s="3">
        <v>2771</v>
      </c>
      <c r="I113" s="3">
        <v>65</v>
      </c>
      <c r="J113" s="3"/>
      <c r="K113" s="3"/>
    </row>
    <row r="114" spans="1:11" ht="12.75">
      <c r="A114" s="2">
        <v>0.7111111111111111</v>
      </c>
      <c r="B114" s="29" t="s">
        <v>178</v>
      </c>
      <c r="C114" s="3">
        <v>21</v>
      </c>
      <c r="D114" s="3">
        <v>2619</v>
      </c>
      <c r="E114" s="3">
        <v>245</v>
      </c>
      <c r="F114" s="3">
        <v>70</v>
      </c>
      <c r="G114" s="3">
        <v>2771</v>
      </c>
      <c r="H114" s="3">
        <v>2586</v>
      </c>
      <c r="I114" s="3">
        <v>65</v>
      </c>
      <c r="J114" s="3"/>
      <c r="K114" s="3"/>
    </row>
    <row r="115" spans="8:11" ht="12.75">
      <c r="H115" t="s">
        <v>104</v>
      </c>
      <c r="J115">
        <f>SUM(J94:J114)</f>
        <v>1169</v>
      </c>
      <c r="K115">
        <f>SUM(K94:K114)</f>
        <v>1136</v>
      </c>
    </row>
    <row r="116" spans="8:12" ht="12.75">
      <c r="H116" t="s">
        <v>105</v>
      </c>
      <c r="K116">
        <f>(J115+K115)/(C114-3)/2</f>
        <v>64.02777777777777</v>
      </c>
      <c r="L116" t="s">
        <v>82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97">
      <selection activeCell="K110" sqref="K110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128</v>
      </c>
      <c r="B1" t="s">
        <v>120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0.49513888888888885</v>
      </c>
      <c r="C3" s="3">
        <v>1</v>
      </c>
      <c r="D3" s="3">
        <v>3069</v>
      </c>
      <c r="E3" s="3">
        <v>2719</v>
      </c>
      <c r="F3" s="3">
        <v>2431</v>
      </c>
      <c r="G3" s="3">
        <v>515</v>
      </c>
      <c r="H3" s="3">
        <v>3096</v>
      </c>
      <c r="I3" s="3">
        <v>326</v>
      </c>
      <c r="J3" s="3">
        <v>52</v>
      </c>
      <c r="K3" s="3">
        <v>58</v>
      </c>
    </row>
    <row r="4" spans="1:11" ht="12.75">
      <c r="A4" s="1">
        <f>B4-B3</f>
        <v>0.007638888888888917</v>
      </c>
      <c r="B4" s="2">
        <v>0.5027777777777778</v>
      </c>
      <c r="C4" s="3">
        <v>2</v>
      </c>
      <c r="D4" s="3">
        <v>503</v>
      </c>
      <c r="E4" s="3">
        <v>67</v>
      </c>
      <c r="F4" s="3">
        <v>2832</v>
      </c>
      <c r="G4" s="3">
        <v>3098</v>
      </c>
      <c r="H4" s="3">
        <v>217</v>
      </c>
      <c r="I4" s="3">
        <v>1998</v>
      </c>
      <c r="J4" s="3">
        <v>90</v>
      </c>
      <c r="K4" s="3">
        <v>40</v>
      </c>
    </row>
    <row r="5" spans="1:11" ht="12.75">
      <c r="A5" s="1">
        <f aca="true" t="shared" si="0" ref="A5:A70">B5-B4</f>
        <v>0.015277777777777835</v>
      </c>
      <c r="B5" s="2">
        <v>0.5180555555555556</v>
      </c>
      <c r="C5" s="3">
        <v>3</v>
      </c>
      <c r="D5" s="3">
        <v>240</v>
      </c>
      <c r="E5" s="3">
        <v>469</v>
      </c>
      <c r="F5" s="3">
        <v>3002</v>
      </c>
      <c r="G5" s="3">
        <v>313</v>
      </c>
      <c r="H5" s="3">
        <v>2048</v>
      </c>
      <c r="I5" s="3">
        <v>247</v>
      </c>
      <c r="J5" s="3">
        <v>34</v>
      </c>
      <c r="K5" s="3">
        <v>50</v>
      </c>
    </row>
    <row r="6" spans="1:11" ht="12.75">
      <c r="A6" s="1">
        <f t="shared" si="0"/>
        <v>0.00694444444444442</v>
      </c>
      <c r="B6" s="2">
        <v>0.525</v>
      </c>
      <c r="C6" s="3">
        <v>4</v>
      </c>
      <c r="D6" s="3">
        <v>1856</v>
      </c>
      <c r="E6" s="3">
        <v>2224</v>
      </c>
      <c r="F6" s="3">
        <v>280</v>
      </c>
      <c r="G6" s="3">
        <v>519</v>
      </c>
      <c r="H6" s="3">
        <v>453</v>
      </c>
      <c r="I6" s="3">
        <v>123</v>
      </c>
      <c r="J6" s="3">
        <v>44</v>
      </c>
      <c r="K6" s="3">
        <v>64</v>
      </c>
    </row>
    <row r="7" spans="1:11" ht="12.75">
      <c r="A7" s="1">
        <f t="shared" si="0"/>
        <v>0.007638888888888862</v>
      </c>
      <c r="B7" s="2">
        <v>0.5326388888888889</v>
      </c>
      <c r="C7" s="3">
        <v>5</v>
      </c>
      <c r="D7" s="3">
        <v>2676</v>
      </c>
      <c r="E7" s="3">
        <v>1941</v>
      </c>
      <c r="F7" s="3">
        <v>406</v>
      </c>
      <c r="G7" s="3">
        <v>573</v>
      </c>
      <c r="H7" s="3">
        <v>2627</v>
      </c>
      <c r="I7" s="3">
        <v>903</v>
      </c>
      <c r="J7" s="3">
        <v>48</v>
      </c>
      <c r="K7" s="3">
        <v>86</v>
      </c>
    </row>
    <row r="8" spans="1:11" ht="12.75">
      <c r="A8" s="1">
        <f t="shared" si="0"/>
        <v>0.00694444444444442</v>
      </c>
      <c r="B8" s="2">
        <v>0.5395833333333333</v>
      </c>
      <c r="C8" s="3">
        <v>6</v>
      </c>
      <c r="D8" s="3">
        <v>1701</v>
      </c>
      <c r="E8" s="3">
        <v>2050</v>
      </c>
      <c r="F8" s="3">
        <v>2673</v>
      </c>
      <c r="G8" s="3">
        <v>1213</v>
      </c>
      <c r="H8" s="3">
        <v>3095</v>
      </c>
      <c r="I8" s="3">
        <v>1528</v>
      </c>
      <c r="J8" s="3">
        <v>50</v>
      </c>
      <c r="K8" s="3">
        <v>60</v>
      </c>
    </row>
    <row r="9" spans="1:11" ht="12.75">
      <c r="A9" s="1">
        <f t="shared" si="0"/>
        <v>0.005555555555555647</v>
      </c>
      <c r="B9" s="2">
        <v>0.545138888888889</v>
      </c>
      <c r="C9" s="3">
        <v>7</v>
      </c>
      <c r="D9" s="3">
        <v>2851</v>
      </c>
      <c r="E9" s="3">
        <v>2137</v>
      </c>
      <c r="F9" s="3">
        <v>326</v>
      </c>
      <c r="G9" s="3">
        <v>1250</v>
      </c>
      <c r="H9" s="3">
        <v>308</v>
      </c>
      <c r="I9" s="3">
        <v>2431</v>
      </c>
      <c r="J9" s="3">
        <v>66</v>
      </c>
      <c r="K9" s="3">
        <v>52</v>
      </c>
    </row>
    <row r="10" spans="1:11" ht="12.75">
      <c r="A10" s="1">
        <f t="shared" si="0"/>
        <v>0.009027777777777746</v>
      </c>
      <c r="B10" s="2">
        <v>0.5541666666666667</v>
      </c>
      <c r="C10" s="3">
        <v>8</v>
      </c>
      <c r="D10" s="3">
        <v>1941</v>
      </c>
      <c r="E10" s="3">
        <v>313</v>
      </c>
      <c r="F10" s="3">
        <v>3096</v>
      </c>
      <c r="G10" s="3">
        <v>2627</v>
      </c>
      <c r="H10" s="3">
        <v>3002</v>
      </c>
      <c r="I10" s="3">
        <v>2224</v>
      </c>
      <c r="J10" s="3">
        <v>56</v>
      </c>
      <c r="K10" s="3">
        <v>42</v>
      </c>
    </row>
    <row r="11" spans="1:11" ht="12.75">
      <c r="A11" s="1">
        <f t="shared" si="0"/>
        <v>0.005555555555555536</v>
      </c>
      <c r="B11" s="2">
        <v>0.5597222222222222</v>
      </c>
      <c r="C11" s="3">
        <v>9</v>
      </c>
      <c r="D11" s="3">
        <v>573</v>
      </c>
      <c r="E11" s="3">
        <v>3069</v>
      </c>
      <c r="F11" s="3">
        <v>2673</v>
      </c>
      <c r="G11" s="3">
        <v>67</v>
      </c>
      <c r="H11" s="3">
        <v>1701</v>
      </c>
      <c r="I11" s="3">
        <v>280</v>
      </c>
      <c r="J11" s="3">
        <v>26</v>
      </c>
      <c r="K11" s="3">
        <v>134</v>
      </c>
    </row>
    <row r="12" spans="1:11" ht="12.75">
      <c r="A12" s="1">
        <f t="shared" si="0"/>
        <v>0.004861111111111094</v>
      </c>
      <c r="B12" s="2">
        <v>0.5645833333333333</v>
      </c>
      <c r="C12" s="3">
        <v>10</v>
      </c>
      <c r="D12" s="3">
        <v>2137</v>
      </c>
      <c r="E12" s="3">
        <v>217</v>
      </c>
      <c r="F12" s="3">
        <v>123</v>
      </c>
      <c r="G12" s="3">
        <v>469</v>
      </c>
      <c r="H12" s="3">
        <v>1528</v>
      </c>
      <c r="I12" s="3">
        <v>406</v>
      </c>
      <c r="J12" s="3">
        <v>90</v>
      </c>
      <c r="K12" s="3">
        <v>48</v>
      </c>
    </row>
    <row r="13" spans="1:11" ht="12.75">
      <c r="A13" s="1">
        <f t="shared" si="0"/>
        <v>0.04097222222222219</v>
      </c>
      <c r="B13" s="2">
        <v>0.6055555555555555</v>
      </c>
      <c r="C13" s="3">
        <v>11</v>
      </c>
      <c r="D13" s="3">
        <v>1998</v>
      </c>
      <c r="E13" s="3">
        <v>3095</v>
      </c>
      <c r="F13" s="3">
        <v>903</v>
      </c>
      <c r="G13" s="3">
        <v>2719</v>
      </c>
      <c r="H13" s="3">
        <v>2048</v>
      </c>
      <c r="I13" s="3">
        <v>2050</v>
      </c>
      <c r="J13" s="3">
        <v>62</v>
      </c>
      <c r="K13" s="3">
        <v>32</v>
      </c>
    </row>
    <row r="14" spans="1:11" ht="12.75">
      <c r="A14" s="1">
        <f t="shared" si="0"/>
        <v>0.004166666666666652</v>
      </c>
      <c r="B14" s="2">
        <v>0.6097222222222222</v>
      </c>
      <c r="C14" s="3">
        <v>12</v>
      </c>
      <c r="D14" s="3">
        <v>1250</v>
      </c>
      <c r="E14" s="3">
        <v>1856</v>
      </c>
      <c r="F14" s="3">
        <v>515</v>
      </c>
      <c r="G14" s="3">
        <v>2851</v>
      </c>
      <c r="H14" s="3">
        <v>1213</v>
      </c>
      <c r="I14" s="3">
        <v>3098</v>
      </c>
      <c r="J14" s="3">
        <v>62</v>
      </c>
      <c r="K14" s="3">
        <v>54</v>
      </c>
    </row>
    <row r="15" spans="1:11" ht="12.75">
      <c r="A15" s="1">
        <f t="shared" si="0"/>
        <v>0.005555555555555647</v>
      </c>
      <c r="B15" s="2">
        <v>0.6152777777777778</v>
      </c>
      <c r="C15" s="3">
        <v>13</v>
      </c>
      <c r="D15" s="3">
        <v>308</v>
      </c>
      <c r="E15" s="3">
        <v>2832</v>
      </c>
      <c r="F15" s="3">
        <v>247</v>
      </c>
      <c r="G15" s="3">
        <v>503</v>
      </c>
      <c r="H15" s="3">
        <v>2676</v>
      </c>
      <c r="I15" s="3">
        <v>453</v>
      </c>
      <c r="J15" s="3">
        <v>61</v>
      </c>
      <c r="K15" s="3">
        <v>8</v>
      </c>
    </row>
    <row r="16" spans="1:11" ht="12.75">
      <c r="A16" s="1">
        <f t="shared" si="0"/>
        <v>0.004861111111111094</v>
      </c>
      <c r="B16" s="2">
        <v>0.6201388888888889</v>
      </c>
      <c r="C16" s="3">
        <v>14</v>
      </c>
      <c r="D16" s="3">
        <v>240</v>
      </c>
      <c r="E16" s="3">
        <v>67</v>
      </c>
      <c r="F16" s="3">
        <v>3096</v>
      </c>
      <c r="G16" s="3">
        <v>519</v>
      </c>
      <c r="H16" s="3">
        <v>1941</v>
      </c>
      <c r="I16" s="3">
        <v>2050</v>
      </c>
      <c r="J16" s="3">
        <v>88</v>
      </c>
      <c r="K16" s="3">
        <v>20</v>
      </c>
    </row>
    <row r="17" spans="1:11" ht="12.75">
      <c r="A17" s="1">
        <f t="shared" si="0"/>
        <v>0.00694444444444442</v>
      </c>
      <c r="B17" s="2">
        <v>0.6270833333333333</v>
      </c>
      <c r="C17" s="3">
        <v>15</v>
      </c>
      <c r="D17" s="3">
        <v>2719</v>
      </c>
      <c r="E17" s="3">
        <v>3095</v>
      </c>
      <c r="F17" s="3">
        <v>1856</v>
      </c>
      <c r="G17" s="3">
        <v>469</v>
      </c>
      <c r="H17" s="3">
        <v>326</v>
      </c>
      <c r="I17" s="3">
        <v>573</v>
      </c>
      <c r="J17" s="3">
        <v>24</v>
      </c>
      <c r="K17" s="3">
        <v>68</v>
      </c>
    </row>
    <row r="18" spans="1:11" ht="12.75">
      <c r="A18" s="1">
        <f t="shared" si="0"/>
        <v>0.004166666666666652</v>
      </c>
      <c r="B18" s="2">
        <v>0.63125</v>
      </c>
      <c r="C18" s="3">
        <v>16</v>
      </c>
      <c r="D18" s="3">
        <v>2851</v>
      </c>
      <c r="E18" s="3">
        <v>2224</v>
      </c>
      <c r="F18" s="3">
        <v>2431</v>
      </c>
      <c r="G18" s="3">
        <v>2673</v>
      </c>
      <c r="H18" s="3">
        <v>247</v>
      </c>
      <c r="I18" s="3">
        <v>453</v>
      </c>
      <c r="J18" s="3">
        <v>48</v>
      </c>
      <c r="K18" s="3">
        <v>50</v>
      </c>
    </row>
    <row r="19" spans="1:11" ht="12.75">
      <c r="A19" s="1">
        <f t="shared" si="0"/>
        <v>0.005555555555555536</v>
      </c>
      <c r="B19" s="2">
        <v>0.6368055555555555</v>
      </c>
      <c r="C19" s="3">
        <v>17</v>
      </c>
      <c r="D19" s="3">
        <v>2676</v>
      </c>
      <c r="E19" s="3">
        <v>123</v>
      </c>
      <c r="F19" s="3">
        <v>2048</v>
      </c>
      <c r="G19" s="3">
        <v>3069</v>
      </c>
      <c r="H19" s="3">
        <v>519</v>
      </c>
      <c r="I19" s="3">
        <v>1213</v>
      </c>
      <c r="J19" s="3">
        <v>54</v>
      </c>
      <c r="K19" s="3">
        <v>58</v>
      </c>
    </row>
    <row r="20" spans="1:11" ht="12.75">
      <c r="A20" s="1">
        <f t="shared" si="0"/>
        <v>0.004861111111111205</v>
      </c>
      <c r="B20" s="2">
        <v>0.6416666666666667</v>
      </c>
      <c r="C20" s="3">
        <v>18</v>
      </c>
      <c r="D20" s="3">
        <v>1250</v>
      </c>
      <c r="E20" s="3">
        <v>2627</v>
      </c>
      <c r="F20" s="3">
        <v>2832</v>
      </c>
      <c r="G20" s="3">
        <v>503</v>
      </c>
      <c r="H20" s="3">
        <v>280</v>
      </c>
      <c r="I20" s="3">
        <v>217</v>
      </c>
      <c r="J20" s="3">
        <v>46</v>
      </c>
      <c r="K20" s="3">
        <v>86</v>
      </c>
    </row>
    <row r="21" spans="1:11" ht="12.75">
      <c r="A21" s="1">
        <f t="shared" si="0"/>
        <v>0.004861111111111094</v>
      </c>
      <c r="B21" s="2">
        <v>0.6465277777777778</v>
      </c>
      <c r="C21" s="3">
        <v>19</v>
      </c>
      <c r="D21" s="3">
        <v>3002</v>
      </c>
      <c r="E21" s="3">
        <v>1701</v>
      </c>
      <c r="F21" s="3">
        <v>1998</v>
      </c>
      <c r="G21" s="3">
        <v>406</v>
      </c>
      <c r="H21" s="3">
        <v>515</v>
      </c>
      <c r="I21" s="3">
        <v>308</v>
      </c>
      <c r="J21" s="3">
        <v>64</v>
      </c>
      <c r="K21" s="3">
        <v>36</v>
      </c>
    </row>
    <row r="22" spans="1:11" ht="12.75">
      <c r="A22" s="1">
        <f t="shared" si="0"/>
        <v>0.004166666666666652</v>
      </c>
      <c r="B22" s="2">
        <v>0.6506944444444445</v>
      </c>
      <c r="C22" s="3">
        <v>20</v>
      </c>
      <c r="D22" s="3">
        <v>903</v>
      </c>
      <c r="E22" s="3">
        <v>313</v>
      </c>
      <c r="F22" s="3">
        <v>3098</v>
      </c>
      <c r="G22" s="3">
        <v>1528</v>
      </c>
      <c r="H22" s="3">
        <v>240</v>
      </c>
      <c r="I22" s="3">
        <v>2137</v>
      </c>
      <c r="J22" s="3">
        <v>12</v>
      </c>
      <c r="K22" s="3">
        <v>28</v>
      </c>
    </row>
    <row r="23" spans="1:11" ht="12.75">
      <c r="A23" s="1">
        <f t="shared" si="0"/>
        <v>0.004861111111111094</v>
      </c>
      <c r="B23" s="2">
        <v>0.6555555555555556</v>
      </c>
      <c r="C23" s="3">
        <v>21</v>
      </c>
      <c r="D23" s="3">
        <v>280</v>
      </c>
      <c r="E23" s="3">
        <v>2431</v>
      </c>
      <c r="F23" s="3">
        <v>326</v>
      </c>
      <c r="G23" s="3">
        <v>2048</v>
      </c>
      <c r="H23" s="3">
        <v>1941</v>
      </c>
      <c r="I23" s="3">
        <v>503</v>
      </c>
      <c r="J23" s="3">
        <v>48</v>
      </c>
      <c r="K23" s="3">
        <v>38</v>
      </c>
    </row>
    <row r="24" spans="1:11" ht="12.75">
      <c r="A24" s="1">
        <f t="shared" si="0"/>
        <v>0.004166666666666652</v>
      </c>
      <c r="B24" s="2">
        <v>0.6597222222222222</v>
      </c>
      <c r="C24" s="3">
        <v>22</v>
      </c>
      <c r="D24" s="3">
        <v>308</v>
      </c>
      <c r="E24" s="3">
        <v>3002</v>
      </c>
      <c r="F24" s="3">
        <v>3095</v>
      </c>
      <c r="G24" s="3">
        <v>1213</v>
      </c>
      <c r="H24" s="3">
        <v>2050</v>
      </c>
      <c r="I24" s="3">
        <v>453</v>
      </c>
      <c r="J24" s="3">
        <v>46</v>
      </c>
      <c r="K24" s="3">
        <v>42</v>
      </c>
    </row>
    <row r="25" spans="1:11" ht="12.75">
      <c r="A25" s="1">
        <f t="shared" si="0"/>
        <v>0.00347222222222221</v>
      </c>
      <c r="B25" s="2">
        <v>0.6631944444444444</v>
      </c>
      <c r="C25" s="3">
        <v>23</v>
      </c>
      <c r="D25" s="3">
        <v>406</v>
      </c>
      <c r="E25" s="3">
        <v>1701</v>
      </c>
      <c r="F25" s="3">
        <v>3096</v>
      </c>
      <c r="G25" s="3">
        <v>1998</v>
      </c>
      <c r="H25" s="3">
        <v>2673</v>
      </c>
      <c r="I25" s="3">
        <v>1250</v>
      </c>
      <c r="J25" s="3">
        <v>32</v>
      </c>
      <c r="K25" s="3">
        <v>36</v>
      </c>
    </row>
    <row r="26" spans="1:11" ht="12.75">
      <c r="A26" s="1">
        <f t="shared" si="0"/>
        <v>0.004861111111111205</v>
      </c>
      <c r="B26" s="2">
        <v>0.6680555555555556</v>
      </c>
      <c r="C26" s="3">
        <v>24</v>
      </c>
      <c r="D26" s="3">
        <v>240</v>
      </c>
      <c r="E26" s="3">
        <v>519</v>
      </c>
      <c r="F26" s="3">
        <v>573</v>
      </c>
      <c r="G26" s="3">
        <v>123</v>
      </c>
      <c r="H26" s="3">
        <v>2851</v>
      </c>
      <c r="I26" s="3">
        <v>3069</v>
      </c>
      <c r="J26" s="3">
        <v>36</v>
      </c>
      <c r="K26" s="3">
        <v>24</v>
      </c>
    </row>
    <row r="27" spans="1:11" ht="12.75">
      <c r="A27" s="1">
        <f t="shared" si="0"/>
        <v>0.00694444444444442</v>
      </c>
      <c r="B27" s="2">
        <v>0.675</v>
      </c>
      <c r="C27" s="3">
        <v>25</v>
      </c>
      <c r="D27" s="3">
        <v>2719</v>
      </c>
      <c r="E27" s="3">
        <v>2627</v>
      </c>
      <c r="F27" s="3">
        <v>67</v>
      </c>
      <c r="G27" s="3">
        <v>2137</v>
      </c>
      <c r="H27" s="3">
        <v>247</v>
      </c>
      <c r="I27" s="3">
        <v>2224</v>
      </c>
      <c r="J27" s="3">
        <v>40</v>
      </c>
      <c r="K27" s="3">
        <v>24</v>
      </c>
    </row>
    <row r="28" spans="1:11" ht="12.75">
      <c r="A28" s="1">
        <f t="shared" si="0"/>
        <v>0.004861111111111094</v>
      </c>
      <c r="B28" s="2">
        <v>0.6798611111111111</v>
      </c>
      <c r="C28" s="3">
        <v>26</v>
      </c>
      <c r="D28" s="3">
        <v>3098</v>
      </c>
      <c r="E28" s="3">
        <v>1528</v>
      </c>
      <c r="F28" s="3">
        <v>2832</v>
      </c>
      <c r="G28" s="3">
        <v>903</v>
      </c>
      <c r="H28" s="3">
        <v>469</v>
      </c>
      <c r="I28" s="3">
        <v>1856</v>
      </c>
      <c r="J28" s="3">
        <v>46</v>
      </c>
      <c r="K28" s="3">
        <v>42</v>
      </c>
    </row>
    <row r="29" spans="1:11" ht="12.75">
      <c r="A29" s="1">
        <f t="shared" si="0"/>
        <v>0.009027777777777857</v>
      </c>
      <c r="B29" s="2">
        <v>0.688888888888889</v>
      </c>
      <c r="C29" s="3">
        <v>28</v>
      </c>
      <c r="D29" s="3">
        <v>453</v>
      </c>
      <c r="E29" s="3">
        <v>2851</v>
      </c>
      <c r="F29" s="3">
        <v>2627</v>
      </c>
      <c r="G29" s="3">
        <v>240</v>
      </c>
      <c r="H29" s="3">
        <v>1701</v>
      </c>
      <c r="I29" s="3">
        <v>1941</v>
      </c>
      <c r="J29" s="3">
        <v>48</v>
      </c>
      <c r="K29" s="3">
        <v>36</v>
      </c>
    </row>
    <row r="30" spans="1:11" ht="12.75">
      <c r="A30" s="1">
        <f t="shared" si="0"/>
        <v>0.003472222222222099</v>
      </c>
      <c r="B30" s="2">
        <v>0.6923611111111111</v>
      </c>
      <c r="C30" s="3">
        <v>29</v>
      </c>
      <c r="D30" s="3">
        <v>2719</v>
      </c>
      <c r="E30" s="3">
        <v>2832</v>
      </c>
      <c r="F30" s="3">
        <v>469</v>
      </c>
      <c r="G30" s="3">
        <v>67</v>
      </c>
      <c r="H30" s="3">
        <v>2431</v>
      </c>
      <c r="I30" s="3">
        <v>3002</v>
      </c>
      <c r="J30" s="3">
        <v>26</v>
      </c>
      <c r="K30" s="3">
        <v>62</v>
      </c>
    </row>
    <row r="31" spans="1:11" ht="12.75">
      <c r="A31" s="1">
        <f t="shared" si="0"/>
        <v>0.004166666666666652</v>
      </c>
      <c r="B31" s="2">
        <v>0.6965277777777777</v>
      </c>
      <c r="C31" s="3">
        <v>30</v>
      </c>
      <c r="D31" s="3">
        <v>2224</v>
      </c>
      <c r="E31" s="3">
        <v>2676</v>
      </c>
      <c r="F31" s="3">
        <v>573</v>
      </c>
      <c r="G31" s="3">
        <v>2048</v>
      </c>
      <c r="H31" s="3">
        <v>1213</v>
      </c>
      <c r="I31" s="3">
        <v>1250</v>
      </c>
      <c r="J31" s="3">
        <v>10</v>
      </c>
      <c r="K31" s="3">
        <v>56</v>
      </c>
    </row>
    <row r="32" spans="1:11" ht="12.75">
      <c r="A32" s="1">
        <f t="shared" si="0"/>
        <v>0.004861111111111094</v>
      </c>
      <c r="B32" s="2">
        <v>0.7013888888888888</v>
      </c>
      <c r="C32" s="3">
        <v>31</v>
      </c>
      <c r="D32" s="3">
        <v>519</v>
      </c>
      <c r="E32" s="3">
        <v>406</v>
      </c>
      <c r="F32" s="3">
        <v>313</v>
      </c>
      <c r="G32" s="3">
        <v>503</v>
      </c>
      <c r="H32" s="3">
        <v>3069</v>
      </c>
      <c r="I32" s="3">
        <v>3098</v>
      </c>
      <c r="J32" s="3">
        <v>36</v>
      </c>
      <c r="K32" s="3">
        <v>67</v>
      </c>
    </row>
    <row r="33" spans="1:11" ht="12.75">
      <c r="A33" s="1">
        <f t="shared" si="0"/>
        <v>0.004166666666666763</v>
      </c>
      <c r="B33" s="2">
        <v>0.7055555555555556</v>
      </c>
      <c r="C33" s="3">
        <v>32</v>
      </c>
      <c r="D33" s="3">
        <v>247</v>
      </c>
      <c r="E33" s="3">
        <v>280</v>
      </c>
      <c r="F33" s="3">
        <v>515</v>
      </c>
      <c r="G33" s="3">
        <v>903</v>
      </c>
      <c r="H33" s="3">
        <v>326</v>
      </c>
      <c r="I33" s="3">
        <v>2050</v>
      </c>
      <c r="J33" s="3">
        <v>72</v>
      </c>
      <c r="K33" s="3">
        <v>44</v>
      </c>
    </row>
    <row r="34" spans="1:11" ht="12.75">
      <c r="A34" s="1">
        <f t="shared" si="0"/>
        <v>0.004166666666666652</v>
      </c>
      <c r="B34" s="2">
        <v>0.7097222222222223</v>
      </c>
      <c r="C34" s="3">
        <v>33</v>
      </c>
      <c r="D34" s="3">
        <v>1856</v>
      </c>
      <c r="E34" s="3">
        <v>217</v>
      </c>
      <c r="F34" s="3">
        <v>308</v>
      </c>
      <c r="G34" s="3">
        <v>3095</v>
      </c>
      <c r="H34" s="3">
        <v>123</v>
      </c>
      <c r="I34" s="3">
        <v>3096</v>
      </c>
      <c r="J34" s="3">
        <v>70</v>
      </c>
      <c r="K34" s="3">
        <v>40</v>
      </c>
    </row>
    <row r="35" spans="1:11" ht="12.75">
      <c r="A35" s="1">
        <f t="shared" si="0"/>
        <v>0.004861111111110983</v>
      </c>
      <c r="B35" s="2">
        <v>0.7145833333333332</v>
      </c>
      <c r="C35" s="3">
        <v>34</v>
      </c>
      <c r="D35" s="3">
        <v>2137</v>
      </c>
      <c r="E35" s="3">
        <v>3098</v>
      </c>
      <c r="F35" s="3">
        <v>1941</v>
      </c>
      <c r="G35" s="3">
        <v>1528</v>
      </c>
      <c r="H35" s="3">
        <v>573</v>
      </c>
      <c r="I35" s="3">
        <v>1701</v>
      </c>
      <c r="J35" s="3">
        <v>34</v>
      </c>
      <c r="K35" s="3">
        <v>61</v>
      </c>
    </row>
    <row r="36" spans="1:11" ht="12.75">
      <c r="A36" s="1">
        <f t="shared" si="0"/>
        <v>0.005555555555555758</v>
      </c>
      <c r="B36" s="2">
        <v>0.720138888888889</v>
      </c>
      <c r="C36" s="3">
        <v>35</v>
      </c>
      <c r="D36" s="3">
        <v>1213</v>
      </c>
      <c r="E36" s="3">
        <v>503</v>
      </c>
      <c r="F36" s="3">
        <v>313</v>
      </c>
      <c r="G36" s="3">
        <v>2719</v>
      </c>
      <c r="H36" s="3">
        <v>2851</v>
      </c>
      <c r="I36" s="3">
        <v>247</v>
      </c>
      <c r="J36" s="3">
        <v>77</v>
      </c>
      <c r="K36" s="3">
        <v>40</v>
      </c>
    </row>
    <row r="37" spans="1:11" ht="12.75">
      <c r="A37" s="1">
        <f t="shared" si="0"/>
        <v>0.003472222222222099</v>
      </c>
      <c r="B37" s="2">
        <v>0.7236111111111111</v>
      </c>
      <c r="C37" s="3">
        <v>36</v>
      </c>
      <c r="D37" s="3">
        <v>2048</v>
      </c>
      <c r="E37" s="3">
        <v>326</v>
      </c>
      <c r="F37" s="3">
        <v>3095</v>
      </c>
      <c r="G37" s="3">
        <v>2832</v>
      </c>
      <c r="H37" s="3">
        <v>519</v>
      </c>
      <c r="I37" s="3">
        <v>3096</v>
      </c>
      <c r="J37" s="3">
        <v>12</v>
      </c>
      <c r="K37" s="3">
        <v>10</v>
      </c>
    </row>
    <row r="38" spans="1:11" ht="12.75">
      <c r="A38" s="1">
        <f t="shared" si="0"/>
        <v>0.004166666666666652</v>
      </c>
      <c r="B38" s="2">
        <v>0.7277777777777777</v>
      </c>
      <c r="C38" s="3">
        <v>37</v>
      </c>
      <c r="D38" s="3">
        <v>3002</v>
      </c>
      <c r="E38" s="3">
        <v>2673</v>
      </c>
      <c r="F38" s="3">
        <v>280</v>
      </c>
      <c r="G38" s="3">
        <v>123</v>
      </c>
      <c r="H38" s="3">
        <v>1250</v>
      </c>
      <c r="I38" s="3">
        <v>67</v>
      </c>
      <c r="J38" s="3">
        <v>32</v>
      </c>
      <c r="K38" s="3">
        <v>120</v>
      </c>
    </row>
    <row r="39" spans="1:11" ht="12.75">
      <c r="A39" s="1">
        <f t="shared" si="0"/>
        <v>0.004861111111111094</v>
      </c>
      <c r="B39" s="2">
        <v>0.7326388888888888</v>
      </c>
      <c r="C39" s="3">
        <v>38</v>
      </c>
      <c r="D39" s="3">
        <v>2050</v>
      </c>
      <c r="E39" s="3">
        <v>2137</v>
      </c>
      <c r="F39" s="3">
        <v>1998</v>
      </c>
      <c r="G39" s="3">
        <v>3069</v>
      </c>
      <c r="H39" s="3">
        <v>1856</v>
      </c>
      <c r="I39" s="3">
        <v>2627</v>
      </c>
      <c r="J39" s="3">
        <v>38</v>
      </c>
      <c r="K39" s="3">
        <v>62</v>
      </c>
    </row>
    <row r="40" spans="1:11" ht="12.75">
      <c r="A40" s="1">
        <f t="shared" si="0"/>
        <v>0.004166666666666763</v>
      </c>
      <c r="B40" s="2">
        <v>0.7368055555555556</v>
      </c>
      <c r="C40" s="3">
        <v>39</v>
      </c>
      <c r="D40" s="3">
        <v>903</v>
      </c>
      <c r="E40" s="3">
        <v>2224</v>
      </c>
      <c r="F40" s="3">
        <v>1528</v>
      </c>
      <c r="G40" s="3">
        <v>2431</v>
      </c>
      <c r="H40" s="3">
        <v>406</v>
      </c>
      <c r="I40" s="3">
        <v>453</v>
      </c>
      <c r="J40" s="3">
        <v>28</v>
      </c>
      <c r="K40" s="3">
        <v>50</v>
      </c>
    </row>
    <row r="41" spans="1:11" ht="12.75">
      <c r="A41" s="1">
        <f t="shared" si="0"/>
        <v>0.004861111111111094</v>
      </c>
      <c r="B41" s="2">
        <v>0.7416666666666667</v>
      </c>
      <c r="C41" s="3">
        <v>40</v>
      </c>
      <c r="D41" s="3">
        <v>308</v>
      </c>
      <c r="E41" s="3">
        <v>469</v>
      </c>
      <c r="F41" s="3">
        <v>2676</v>
      </c>
      <c r="G41" s="3">
        <v>515</v>
      </c>
      <c r="H41" s="3">
        <v>240</v>
      </c>
      <c r="I41" s="3">
        <v>217</v>
      </c>
      <c r="J41" s="3">
        <v>24</v>
      </c>
      <c r="K41" s="3">
        <v>46</v>
      </c>
    </row>
    <row r="42" spans="1:11" ht="12.75">
      <c r="A42" s="1">
        <f t="shared" si="0"/>
        <v>0.00347222222222221</v>
      </c>
      <c r="B42" s="2">
        <v>0.7451388888888889</v>
      </c>
      <c r="C42" s="3">
        <v>41</v>
      </c>
      <c r="D42" s="3">
        <v>1856</v>
      </c>
      <c r="E42" s="3">
        <v>3096</v>
      </c>
      <c r="F42" s="3">
        <v>2050</v>
      </c>
      <c r="G42" s="3">
        <v>247</v>
      </c>
      <c r="H42" s="3">
        <v>503</v>
      </c>
      <c r="I42" s="3">
        <v>1250</v>
      </c>
      <c r="J42" s="3">
        <v>48</v>
      </c>
      <c r="K42" s="3">
        <v>94</v>
      </c>
    </row>
    <row r="43" spans="1:11" ht="12.75">
      <c r="A43" s="1">
        <f t="shared" si="0"/>
        <v>0.004861111111111094</v>
      </c>
      <c r="B43" s="2">
        <v>0.75</v>
      </c>
      <c r="C43" s="3">
        <v>42</v>
      </c>
      <c r="D43" s="3">
        <v>1701</v>
      </c>
      <c r="E43" s="3">
        <v>123</v>
      </c>
      <c r="F43" s="3">
        <v>1213</v>
      </c>
      <c r="G43" s="3">
        <v>1941</v>
      </c>
      <c r="H43" s="3">
        <v>2719</v>
      </c>
      <c r="I43" s="3">
        <v>903</v>
      </c>
      <c r="J43" s="3">
        <v>139</v>
      </c>
      <c r="K43" s="3">
        <v>14</v>
      </c>
    </row>
    <row r="44" spans="1:11" ht="12.75">
      <c r="A44" s="1">
        <f t="shared" si="0"/>
        <v>0.004861111111111094</v>
      </c>
      <c r="B44" s="2">
        <v>0.7548611111111111</v>
      </c>
      <c r="C44" s="3">
        <v>43</v>
      </c>
      <c r="D44" s="3">
        <v>2137</v>
      </c>
      <c r="E44" s="3">
        <v>453</v>
      </c>
      <c r="F44" s="3">
        <v>2832</v>
      </c>
      <c r="G44" s="3">
        <v>2676</v>
      </c>
      <c r="H44" s="3">
        <v>326</v>
      </c>
      <c r="I44" s="3">
        <v>519</v>
      </c>
      <c r="J44" s="3">
        <v>62</v>
      </c>
      <c r="K44" s="3">
        <v>14</v>
      </c>
    </row>
    <row r="45" spans="1:11" ht="12.75">
      <c r="A45" s="1">
        <f t="shared" si="0"/>
        <v>0.004166666666666652</v>
      </c>
      <c r="B45" s="2">
        <v>0.7590277777777777</v>
      </c>
      <c r="C45" s="3">
        <v>44</v>
      </c>
      <c r="D45" s="3">
        <v>67</v>
      </c>
      <c r="E45" s="3">
        <v>3069</v>
      </c>
      <c r="F45" s="3">
        <v>308</v>
      </c>
      <c r="G45" s="3">
        <v>469</v>
      </c>
      <c r="H45" s="3">
        <v>515</v>
      </c>
      <c r="I45" s="3">
        <v>2224</v>
      </c>
      <c r="J45" s="3">
        <v>84</v>
      </c>
      <c r="K45" s="3">
        <v>36</v>
      </c>
    </row>
    <row r="46" spans="1:11" ht="12.75">
      <c r="A46" s="1">
        <f t="shared" si="0"/>
        <v>0.004166666666666652</v>
      </c>
      <c r="B46" s="2">
        <v>0.7631944444444444</v>
      </c>
      <c r="C46" s="3">
        <v>45</v>
      </c>
      <c r="D46" s="3">
        <v>2431</v>
      </c>
      <c r="E46" s="3">
        <v>3095</v>
      </c>
      <c r="F46" s="3">
        <v>240</v>
      </c>
      <c r="G46" s="3">
        <v>280</v>
      </c>
      <c r="H46" s="3">
        <v>1998</v>
      </c>
      <c r="I46" s="3">
        <v>406</v>
      </c>
      <c r="J46" s="3">
        <v>40</v>
      </c>
      <c r="K46" s="3">
        <v>52</v>
      </c>
    </row>
    <row r="47" spans="1:11" ht="12.75">
      <c r="A47" s="1">
        <f t="shared" si="0"/>
        <v>0.004166666666666763</v>
      </c>
      <c r="B47" s="2">
        <v>0.7673611111111112</v>
      </c>
      <c r="C47" s="3">
        <v>46</v>
      </c>
      <c r="D47" s="3">
        <v>573</v>
      </c>
      <c r="E47" s="3">
        <v>3002</v>
      </c>
      <c r="F47" s="3">
        <v>217</v>
      </c>
      <c r="G47" s="3">
        <v>313</v>
      </c>
      <c r="H47" s="3">
        <v>1528</v>
      </c>
      <c r="I47" s="3">
        <v>2851</v>
      </c>
      <c r="J47" s="3">
        <v>72</v>
      </c>
      <c r="K47" s="3">
        <v>36</v>
      </c>
    </row>
    <row r="48" spans="1:11" ht="12.75">
      <c r="A48" s="1">
        <f t="shared" si="0"/>
        <v>0.004166666666666541</v>
      </c>
      <c r="B48" s="2">
        <v>0.7715277777777777</v>
      </c>
      <c r="C48" s="3">
        <v>47</v>
      </c>
      <c r="D48" s="3">
        <v>2048</v>
      </c>
      <c r="E48" s="3">
        <v>2627</v>
      </c>
      <c r="F48" s="3">
        <v>515</v>
      </c>
      <c r="G48" s="3">
        <v>3098</v>
      </c>
      <c r="H48" s="3">
        <v>2673</v>
      </c>
      <c r="I48" s="3">
        <v>1856</v>
      </c>
      <c r="J48" s="3">
        <v>20</v>
      </c>
      <c r="K48" s="3">
        <v>59</v>
      </c>
    </row>
    <row r="49" spans="1:11" ht="12.75">
      <c r="A49" s="1">
        <f t="shared" si="0"/>
        <v>0.004861111111111205</v>
      </c>
      <c r="B49" s="2">
        <v>0.7763888888888889</v>
      </c>
      <c r="C49" s="3">
        <v>48</v>
      </c>
      <c r="D49" s="3">
        <v>240</v>
      </c>
      <c r="E49" s="3">
        <v>3069</v>
      </c>
      <c r="F49" s="3">
        <v>406</v>
      </c>
      <c r="G49" s="3">
        <v>3095</v>
      </c>
      <c r="H49" s="3">
        <v>2832</v>
      </c>
      <c r="I49" s="3">
        <v>1941</v>
      </c>
      <c r="J49" s="3">
        <v>24</v>
      </c>
      <c r="K49" s="3">
        <v>55</v>
      </c>
    </row>
    <row r="50" spans="1:11" ht="12.75">
      <c r="A50" s="1">
        <f t="shared" si="0"/>
        <v>0.004166666666666652</v>
      </c>
      <c r="B50" s="2">
        <v>0.7805555555555556</v>
      </c>
      <c r="C50" s="3">
        <v>49</v>
      </c>
      <c r="D50" s="3">
        <v>67</v>
      </c>
      <c r="E50" s="3">
        <v>2224</v>
      </c>
      <c r="F50" s="3">
        <v>1213</v>
      </c>
      <c r="G50" s="3">
        <v>3096</v>
      </c>
      <c r="H50" s="3">
        <v>2851</v>
      </c>
      <c r="I50" s="3">
        <v>1998</v>
      </c>
      <c r="J50" s="3">
        <v>80</v>
      </c>
      <c r="K50" s="3">
        <v>54</v>
      </c>
    </row>
    <row r="51" spans="1:11" ht="12.75">
      <c r="A51" s="1">
        <f t="shared" si="0"/>
        <v>0.004861111111111205</v>
      </c>
      <c r="B51" s="2">
        <v>0.7854166666666668</v>
      </c>
      <c r="C51" s="3">
        <v>50</v>
      </c>
      <c r="D51" s="3">
        <v>2050</v>
      </c>
      <c r="E51" s="3">
        <v>247</v>
      </c>
      <c r="F51" s="3">
        <v>217</v>
      </c>
      <c r="G51" s="3">
        <v>2627</v>
      </c>
      <c r="H51" s="3">
        <v>2137</v>
      </c>
      <c r="I51" s="3">
        <v>2673</v>
      </c>
      <c r="J51" s="3">
        <v>60</v>
      </c>
      <c r="K51" s="3">
        <v>64</v>
      </c>
    </row>
    <row r="52" spans="1:11" ht="12.75">
      <c r="A52" s="1">
        <f t="shared" si="0"/>
        <v>0.004166666666666541</v>
      </c>
      <c r="B52" s="2">
        <v>0.7895833333333333</v>
      </c>
      <c r="C52" s="3">
        <v>51</v>
      </c>
      <c r="D52" s="3">
        <v>280</v>
      </c>
      <c r="E52" s="3">
        <v>453</v>
      </c>
      <c r="F52" s="3">
        <v>308</v>
      </c>
      <c r="G52" s="3">
        <v>2719</v>
      </c>
      <c r="H52" s="3">
        <v>313</v>
      </c>
      <c r="I52" s="3">
        <v>573</v>
      </c>
      <c r="J52" s="3">
        <v>60</v>
      </c>
      <c r="K52" s="3">
        <v>60</v>
      </c>
    </row>
    <row r="53" spans="1:11" ht="12.75">
      <c r="A53" s="1">
        <f t="shared" si="0"/>
        <v>0.004166666666666652</v>
      </c>
      <c r="B53" s="2">
        <v>0.79375</v>
      </c>
      <c r="C53" s="3">
        <v>52</v>
      </c>
      <c r="D53" s="3">
        <v>123</v>
      </c>
      <c r="E53" s="3">
        <v>3002</v>
      </c>
      <c r="F53" s="3">
        <v>326</v>
      </c>
      <c r="G53" s="3">
        <v>3098</v>
      </c>
      <c r="H53" s="3">
        <v>2431</v>
      </c>
      <c r="I53" s="3">
        <v>2676</v>
      </c>
      <c r="J53" s="3">
        <v>68</v>
      </c>
      <c r="K53" s="3">
        <v>46</v>
      </c>
    </row>
    <row r="54" spans="1:11" ht="12.75">
      <c r="A54" s="1">
        <f t="shared" si="0"/>
        <v>0.005555555555555647</v>
      </c>
      <c r="B54" s="2">
        <v>0.7993055555555556</v>
      </c>
      <c r="C54" s="3">
        <v>53</v>
      </c>
      <c r="D54" s="3">
        <v>519</v>
      </c>
      <c r="E54" s="3">
        <v>2048</v>
      </c>
      <c r="F54" s="3">
        <v>469</v>
      </c>
      <c r="G54" s="3">
        <v>1250</v>
      </c>
      <c r="H54" s="3">
        <v>1701</v>
      </c>
      <c r="I54" s="3">
        <v>903</v>
      </c>
      <c r="J54" s="3">
        <v>60</v>
      </c>
      <c r="K54" s="3">
        <v>78</v>
      </c>
    </row>
    <row r="55" spans="1:11" ht="12.75">
      <c r="A55" s="1">
        <f t="shared" si="0"/>
        <v>0.005555555555555536</v>
      </c>
      <c r="B55" s="2">
        <v>0.8048611111111111</v>
      </c>
      <c r="C55" s="3">
        <v>54</v>
      </c>
      <c r="D55" s="3">
        <v>1528</v>
      </c>
      <c r="E55" s="3">
        <v>3069</v>
      </c>
      <c r="F55" s="3">
        <v>2050</v>
      </c>
      <c r="G55" s="3">
        <v>503</v>
      </c>
      <c r="H55" s="3">
        <v>2224</v>
      </c>
      <c r="I55" s="3">
        <v>406</v>
      </c>
      <c r="J55" s="3">
        <v>30</v>
      </c>
      <c r="K55" s="3">
        <v>79</v>
      </c>
    </row>
    <row r="56" spans="1:11" ht="12.75">
      <c r="A56" s="1">
        <f t="shared" si="0"/>
        <v>0.004861111111111094</v>
      </c>
      <c r="B56" s="2">
        <v>0.8097222222222222</v>
      </c>
      <c r="C56" s="3">
        <v>55</v>
      </c>
      <c r="D56" s="3">
        <v>3098</v>
      </c>
      <c r="E56" s="3">
        <v>515</v>
      </c>
      <c r="F56" s="3">
        <v>453</v>
      </c>
      <c r="G56" s="3">
        <v>3096</v>
      </c>
      <c r="H56" s="3">
        <v>2137</v>
      </c>
      <c r="I56" s="3">
        <v>280</v>
      </c>
      <c r="J56" s="3">
        <v>60</v>
      </c>
      <c r="K56" s="3">
        <v>44</v>
      </c>
    </row>
    <row r="57" spans="1:11" ht="12.75">
      <c r="A57" s="1">
        <f t="shared" si="0"/>
        <v>0.004166666666666763</v>
      </c>
      <c r="B57" s="2">
        <v>0.813888888888889</v>
      </c>
      <c r="C57" s="3">
        <v>56</v>
      </c>
      <c r="D57" s="3">
        <v>3002</v>
      </c>
      <c r="E57" s="3">
        <v>519</v>
      </c>
      <c r="F57" s="3">
        <v>1856</v>
      </c>
      <c r="G57" s="3">
        <v>1701</v>
      </c>
      <c r="H57" s="3">
        <v>2627</v>
      </c>
      <c r="I57" s="3">
        <v>308</v>
      </c>
      <c r="J57" s="3">
        <v>46</v>
      </c>
      <c r="K57" s="3">
        <v>65</v>
      </c>
    </row>
    <row r="58" spans="1:11" ht="12.75">
      <c r="A58" s="1">
        <f t="shared" si="0"/>
        <v>0.004166666666666541</v>
      </c>
      <c r="B58" s="2">
        <v>0.8180555555555555</v>
      </c>
      <c r="C58" s="3">
        <v>57</v>
      </c>
      <c r="D58" s="3">
        <v>1250</v>
      </c>
      <c r="E58" s="3">
        <v>2676</v>
      </c>
      <c r="F58" s="3">
        <v>2851</v>
      </c>
      <c r="G58" s="3">
        <v>1528</v>
      </c>
      <c r="H58" s="3">
        <v>326</v>
      </c>
      <c r="I58" s="3">
        <v>2719</v>
      </c>
      <c r="J58" s="3">
        <v>74</v>
      </c>
      <c r="K58" s="3">
        <v>40</v>
      </c>
    </row>
    <row r="59" spans="1:11" ht="12.75">
      <c r="A59" s="1">
        <f t="shared" si="0"/>
        <v>0.004861111111111094</v>
      </c>
      <c r="B59" s="2">
        <v>0.8229166666666666</v>
      </c>
      <c r="C59" s="3">
        <v>27</v>
      </c>
      <c r="D59" s="3">
        <v>515</v>
      </c>
      <c r="E59" s="3">
        <v>313</v>
      </c>
      <c r="F59" s="3">
        <v>1998</v>
      </c>
      <c r="G59" s="3">
        <v>2676</v>
      </c>
      <c r="H59" s="3">
        <v>217</v>
      </c>
      <c r="I59" s="3">
        <v>2673</v>
      </c>
      <c r="J59" s="3">
        <v>52</v>
      </c>
      <c r="K59" s="3">
        <v>56</v>
      </c>
    </row>
    <row r="60" spans="1:7" ht="12.75">
      <c r="A60" s="4">
        <f>AVERAGE(A4:A59)</f>
        <v>0.005853174603174603</v>
      </c>
      <c r="B60" s="2"/>
      <c r="C60" s="3"/>
      <c r="D60" s="3"/>
      <c r="E60" s="3"/>
      <c r="F60" s="3"/>
      <c r="G60" s="3"/>
    </row>
    <row r="61" spans="2:7" ht="12.75">
      <c r="B61" s="2"/>
      <c r="C61" s="3"/>
      <c r="D61" s="3"/>
      <c r="E61" s="3"/>
      <c r="F61" s="3"/>
      <c r="G61" s="3"/>
    </row>
    <row r="62" spans="1:11" ht="12.75">
      <c r="A62" s="1" t="s">
        <v>116</v>
      </c>
      <c r="B62" s="2">
        <v>0.38055555555555554</v>
      </c>
      <c r="C62" s="3">
        <v>58</v>
      </c>
      <c r="D62" s="3">
        <v>123</v>
      </c>
      <c r="E62" s="3">
        <v>1998</v>
      </c>
      <c r="F62" s="3">
        <v>247</v>
      </c>
      <c r="G62" s="3">
        <v>573</v>
      </c>
      <c r="H62" s="3">
        <v>2048</v>
      </c>
      <c r="I62" s="3">
        <v>2832</v>
      </c>
      <c r="J62" s="3">
        <v>79</v>
      </c>
      <c r="K62" s="3">
        <v>53</v>
      </c>
    </row>
    <row r="63" spans="1:11" ht="12.75">
      <c r="A63" s="1">
        <f t="shared" si="0"/>
        <v>0.006944444444444475</v>
      </c>
      <c r="B63" s="2">
        <v>0.3875</v>
      </c>
      <c r="C63" s="3">
        <v>59</v>
      </c>
      <c r="D63" s="3">
        <v>240</v>
      </c>
      <c r="E63" s="3">
        <v>503</v>
      </c>
      <c r="F63" s="3">
        <v>903</v>
      </c>
      <c r="G63" s="3">
        <v>67</v>
      </c>
      <c r="H63" s="3">
        <v>3095</v>
      </c>
      <c r="I63" s="3">
        <v>2673</v>
      </c>
      <c r="J63" s="3">
        <v>16</v>
      </c>
      <c r="K63" s="3">
        <v>74</v>
      </c>
    </row>
    <row r="64" spans="1:11" ht="12.75">
      <c r="A64" s="1">
        <f t="shared" si="0"/>
        <v>0.00347222222222221</v>
      </c>
      <c r="B64" s="2">
        <v>0.3909722222222222</v>
      </c>
      <c r="C64" s="3">
        <v>60</v>
      </c>
      <c r="D64" s="3">
        <v>2431</v>
      </c>
      <c r="E64" s="3">
        <v>1213</v>
      </c>
      <c r="F64" s="3">
        <v>1941</v>
      </c>
      <c r="G64" s="3">
        <v>313</v>
      </c>
      <c r="H64" s="3">
        <v>469</v>
      </c>
      <c r="I64" s="3">
        <v>217</v>
      </c>
      <c r="J64" s="3">
        <v>58</v>
      </c>
      <c r="K64" s="3">
        <v>83</v>
      </c>
    </row>
    <row r="65" spans="1:11" ht="12.75">
      <c r="A65" s="1">
        <f t="shared" si="0"/>
        <v>0.004166666666666652</v>
      </c>
      <c r="B65" s="2">
        <v>0.3951388888888889</v>
      </c>
      <c r="C65" s="3">
        <v>61</v>
      </c>
      <c r="D65" s="3">
        <v>1528</v>
      </c>
      <c r="E65" s="3">
        <v>453</v>
      </c>
      <c r="F65" s="3">
        <v>1250</v>
      </c>
      <c r="G65" s="3">
        <v>308</v>
      </c>
      <c r="H65" s="3">
        <v>2048</v>
      </c>
      <c r="I65" s="3">
        <v>1998</v>
      </c>
      <c r="J65" s="3">
        <v>46</v>
      </c>
      <c r="K65" s="3">
        <v>46</v>
      </c>
    </row>
    <row r="66" spans="1:11" ht="12.75">
      <c r="A66" s="1">
        <f t="shared" si="0"/>
        <v>0.004166666666666707</v>
      </c>
      <c r="B66" s="2">
        <v>0.3993055555555556</v>
      </c>
      <c r="C66" s="3">
        <v>62</v>
      </c>
      <c r="D66" s="3">
        <v>2719</v>
      </c>
      <c r="E66" s="3">
        <v>3098</v>
      </c>
      <c r="F66" s="3">
        <v>406</v>
      </c>
      <c r="G66" s="3">
        <v>280</v>
      </c>
      <c r="H66" s="3">
        <v>2851</v>
      </c>
      <c r="I66" s="3">
        <v>573</v>
      </c>
      <c r="J66" s="3">
        <v>48</v>
      </c>
      <c r="K66" s="3">
        <v>90</v>
      </c>
    </row>
    <row r="67" spans="1:11" ht="12.75">
      <c r="A67" s="1">
        <f t="shared" si="0"/>
        <v>0.006249999999999922</v>
      </c>
      <c r="B67" s="2">
        <v>0.4055555555555555</v>
      </c>
      <c r="C67" s="3">
        <v>63</v>
      </c>
      <c r="D67" s="3">
        <v>2627</v>
      </c>
      <c r="E67" s="3">
        <v>2050</v>
      </c>
      <c r="F67" s="3">
        <v>503</v>
      </c>
      <c r="G67" s="3">
        <v>2431</v>
      </c>
      <c r="H67" s="3">
        <v>123</v>
      </c>
      <c r="I67" s="3">
        <v>515</v>
      </c>
      <c r="J67" s="3">
        <v>42</v>
      </c>
      <c r="K67" s="3">
        <v>72</v>
      </c>
    </row>
    <row r="68" spans="1:11" ht="12.75">
      <c r="A68" s="1">
        <f t="shared" si="0"/>
        <v>0.0034722222222222654</v>
      </c>
      <c r="B68" s="2">
        <v>0.40902777777777777</v>
      </c>
      <c r="C68" s="3">
        <v>64</v>
      </c>
      <c r="D68" s="3">
        <v>313</v>
      </c>
      <c r="E68" s="3">
        <v>1701</v>
      </c>
      <c r="F68" s="3">
        <v>3095</v>
      </c>
      <c r="G68" s="3">
        <v>67</v>
      </c>
      <c r="H68" s="3">
        <v>2676</v>
      </c>
      <c r="I68" s="3">
        <v>2137</v>
      </c>
      <c r="J68" s="3">
        <v>66</v>
      </c>
      <c r="K68" s="3">
        <v>66</v>
      </c>
    </row>
    <row r="69" spans="1:11" ht="12.75">
      <c r="A69" s="1">
        <f t="shared" si="0"/>
        <v>0.004166666666666652</v>
      </c>
      <c r="B69" s="2">
        <v>0.4131944444444444</v>
      </c>
      <c r="C69" s="3">
        <v>65</v>
      </c>
      <c r="D69" s="3">
        <v>3096</v>
      </c>
      <c r="E69" s="3">
        <v>1213</v>
      </c>
      <c r="F69" s="3">
        <v>2673</v>
      </c>
      <c r="G69" s="3">
        <v>2832</v>
      </c>
      <c r="H69" s="3">
        <v>1856</v>
      </c>
      <c r="I69" s="3">
        <v>240</v>
      </c>
      <c r="J69" s="3">
        <v>30</v>
      </c>
      <c r="K69" s="3">
        <v>52</v>
      </c>
    </row>
    <row r="70" spans="1:11" ht="12.75">
      <c r="A70" s="1">
        <f t="shared" si="0"/>
        <v>0.005555555555555591</v>
      </c>
      <c r="B70" s="2">
        <v>0.41875</v>
      </c>
      <c r="C70" s="3">
        <v>66</v>
      </c>
      <c r="D70" s="3">
        <v>3069</v>
      </c>
      <c r="E70" s="3">
        <v>326</v>
      </c>
      <c r="F70" s="3">
        <v>217</v>
      </c>
      <c r="G70" s="3">
        <v>3002</v>
      </c>
      <c r="H70" s="3">
        <v>247</v>
      </c>
      <c r="I70" s="3">
        <v>903</v>
      </c>
      <c r="J70" s="3">
        <v>72</v>
      </c>
      <c r="K70" s="3">
        <v>14</v>
      </c>
    </row>
    <row r="71" spans="1:11" ht="12.75">
      <c r="A71" s="1">
        <f aca="true" t="shared" si="1" ref="A71:A84">B71-B70</f>
        <v>0.005555555555555536</v>
      </c>
      <c r="B71" s="2">
        <v>0.42430555555555555</v>
      </c>
      <c r="C71" s="3">
        <v>67</v>
      </c>
      <c r="D71" s="3">
        <v>469</v>
      </c>
      <c r="E71" s="3">
        <v>1941</v>
      </c>
      <c r="F71" s="3">
        <v>1998</v>
      </c>
      <c r="G71" s="3">
        <v>519</v>
      </c>
      <c r="H71" s="3">
        <v>2224</v>
      </c>
      <c r="I71" s="3">
        <v>308</v>
      </c>
      <c r="J71" s="3">
        <v>62</v>
      </c>
      <c r="K71" s="3">
        <v>28</v>
      </c>
    </row>
    <row r="72" spans="1:11" ht="12.75">
      <c r="A72" s="1">
        <f t="shared" si="1"/>
        <v>0.004166666666666652</v>
      </c>
      <c r="B72" s="2">
        <v>0.4284722222222222</v>
      </c>
      <c r="C72" s="3">
        <v>68</v>
      </c>
      <c r="D72" s="3">
        <v>3096</v>
      </c>
      <c r="E72" s="3">
        <v>2431</v>
      </c>
      <c r="F72" s="3">
        <v>503</v>
      </c>
      <c r="G72" s="3">
        <v>1213</v>
      </c>
      <c r="H72" s="3">
        <v>573</v>
      </c>
      <c r="I72" s="3">
        <v>2137</v>
      </c>
      <c r="J72" s="3">
        <v>58</v>
      </c>
      <c r="K72" s="3">
        <v>60</v>
      </c>
    </row>
    <row r="73" spans="1:11" ht="12.75">
      <c r="A73" s="1">
        <f t="shared" si="1"/>
        <v>0.004166666666666652</v>
      </c>
      <c r="B73" s="2">
        <v>0.43263888888888885</v>
      </c>
      <c r="C73" s="3">
        <v>69</v>
      </c>
      <c r="D73" s="3">
        <v>903</v>
      </c>
      <c r="E73" s="3">
        <v>406</v>
      </c>
      <c r="F73" s="3">
        <v>123</v>
      </c>
      <c r="G73" s="3">
        <v>1856</v>
      </c>
      <c r="H73" s="3">
        <v>313</v>
      </c>
      <c r="I73" s="3">
        <v>326</v>
      </c>
      <c r="J73" s="3">
        <v>24</v>
      </c>
      <c r="K73" s="3">
        <v>72</v>
      </c>
    </row>
    <row r="74" spans="1:11" ht="12.75">
      <c r="A74" s="1">
        <f t="shared" si="1"/>
        <v>0.004166666666666652</v>
      </c>
      <c r="B74" s="2">
        <v>0.4368055555555555</v>
      </c>
      <c r="C74" s="3">
        <v>70</v>
      </c>
      <c r="D74" s="3">
        <v>2224</v>
      </c>
      <c r="E74" s="3">
        <v>3098</v>
      </c>
      <c r="F74" s="3">
        <v>1250</v>
      </c>
      <c r="G74" s="3">
        <v>247</v>
      </c>
      <c r="H74" s="3">
        <v>3095</v>
      </c>
      <c r="I74" s="3">
        <v>3069</v>
      </c>
      <c r="J74" s="3">
        <v>89</v>
      </c>
      <c r="K74" s="3">
        <v>50</v>
      </c>
    </row>
    <row r="75" spans="1:11" ht="12.75">
      <c r="A75" s="1">
        <f t="shared" si="1"/>
        <v>0.006250000000000033</v>
      </c>
      <c r="B75" s="2">
        <v>0.44305555555555554</v>
      </c>
      <c r="C75" s="3">
        <v>71</v>
      </c>
      <c r="D75" s="3">
        <v>2048</v>
      </c>
      <c r="E75" s="3">
        <v>217</v>
      </c>
      <c r="F75" s="3">
        <v>1528</v>
      </c>
      <c r="G75" s="3">
        <v>2719</v>
      </c>
      <c r="H75" s="3">
        <v>240</v>
      </c>
      <c r="I75" s="3">
        <v>280</v>
      </c>
      <c r="J75" s="3">
        <v>110</v>
      </c>
      <c r="K75" s="3">
        <v>45</v>
      </c>
    </row>
    <row r="76" spans="1:11" ht="12.75">
      <c r="A76" s="1">
        <f t="shared" si="1"/>
        <v>0.007638888888888917</v>
      </c>
      <c r="B76" s="2">
        <v>0.45069444444444445</v>
      </c>
      <c r="C76" s="3">
        <v>72</v>
      </c>
      <c r="D76" s="3">
        <v>469</v>
      </c>
      <c r="E76" s="3">
        <v>1701</v>
      </c>
      <c r="F76" s="3">
        <v>2851</v>
      </c>
      <c r="G76" s="3">
        <v>2050</v>
      </c>
      <c r="H76" s="3">
        <v>2832</v>
      </c>
      <c r="I76" s="3">
        <v>2676</v>
      </c>
      <c r="J76" s="3">
        <v>118</v>
      </c>
      <c r="K76" s="3">
        <v>15</v>
      </c>
    </row>
    <row r="77" spans="1:11" ht="12.75">
      <c r="A77" s="1">
        <f t="shared" si="1"/>
        <v>0.004166666666666652</v>
      </c>
      <c r="B77" s="2">
        <v>0.4548611111111111</v>
      </c>
      <c r="C77" s="3">
        <v>73</v>
      </c>
      <c r="D77" s="3">
        <v>515</v>
      </c>
      <c r="E77" s="3">
        <v>2673</v>
      </c>
      <c r="F77" s="3">
        <v>519</v>
      </c>
      <c r="G77" s="3">
        <v>3002</v>
      </c>
      <c r="H77" s="3">
        <v>453</v>
      </c>
      <c r="I77" s="3">
        <v>1941</v>
      </c>
      <c r="J77" s="3">
        <v>36</v>
      </c>
      <c r="K77" s="3">
        <v>53</v>
      </c>
    </row>
    <row r="78" spans="1:11" ht="12.75">
      <c r="A78" s="1">
        <f t="shared" si="1"/>
        <v>0.004166666666666707</v>
      </c>
      <c r="B78" s="2">
        <v>0.4590277777777778</v>
      </c>
      <c r="C78" s="3">
        <v>74</v>
      </c>
      <c r="D78" s="3">
        <v>2627</v>
      </c>
      <c r="E78" s="3">
        <v>1213</v>
      </c>
      <c r="F78" s="3">
        <v>326</v>
      </c>
      <c r="G78" s="3">
        <v>67</v>
      </c>
      <c r="H78" s="3">
        <v>1998</v>
      </c>
      <c r="I78" s="3">
        <v>1528</v>
      </c>
      <c r="J78" s="3">
        <v>48</v>
      </c>
      <c r="K78" s="3">
        <v>90</v>
      </c>
    </row>
    <row r="79" spans="1:11" ht="12.75">
      <c r="A79" s="1">
        <f t="shared" si="1"/>
        <v>0.004166666666666652</v>
      </c>
      <c r="B79" s="2">
        <v>0.46319444444444446</v>
      </c>
      <c r="C79" s="3">
        <v>75</v>
      </c>
      <c r="D79" s="3">
        <v>280</v>
      </c>
      <c r="E79" s="3">
        <v>903</v>
      </c>
      <c r="F79" s="3">
        <v>2676</v>
      </c>
      <c r="G79" s="3">
        <v>3096</v>
      </c>
      <c r="H79" s="3">
        <v>308</v>
      </c>
      <c r="I79" s="3">
        <v>3098</v>
      </c>
      <c r="J79" s="3">
        <v>60</v>
      </c>
      <c r="K79" s="3">
        <v>32</v>
      </c>
    </row>
    <row r="80" spans="1:11" ht="12.75">
      <c r="A80" s="1">
        <f t="shared" si="1"/>
        <v>0.005555555555555536</v>
      </c>
      <c r="B80" s="2">
        <v>0.46875</v>
      </c>
      <c r="C80" s="3">
        <v>76</v>
      </c>
      <c r="D80" s="3">
        <v>123</v>
      </c>
      <c r="E80" s="3">
        <v>2224</v>
      </c>
      <c r="F80" s="3">
        <v>240</v>
      </c>
      <c r="G80" s="3">
        <v>1250</v>
      </c>
      <c r="H80" s="3">
        <v>2137</v>
      </c>
      <c r="I80" s="3">
        <v>3002</v>
      </c>
      <c r="J80" s="3">
        <v>54</v>
      </c>
      <c r="K80" s="3">
        <v>88</v>
      </c>
    </row>
    <row r="81" spans="1:11" ht="12.75">
      <c r="A81" s="1">
        <f t="shared" si="1"/>
        <v>0.0034722222222222654</v>
      </c>
      <c r="B81" s="2">
        <v>0.47222222222222227</v>
      </c>
      <c r="C81" s="3">
        <v>77</v>
      </c>
      <c r="D81" s="3">
        <v>2673</v>
      </c>
      <c r="E81" s="3">
        <v>2851</v>
      </c>
      <c r="F81" s="3">
        <v>503</v>
      </c>
      <c r="G81" s="3">
        <v>2627</v>
      </c>
      <c r="H81" s="3">
        <v>3095</v>
      </c>
      <c r="I81" s="3">
        <v>469</v>
      </c>
      <c r="J81" s="3">
        <v>58</v>
      </c>
      <c r="K81" s="3">
        <v>60</v>
      </c>
    </row>
    <row r="82" spans="1:11" ht="12.75">
      <c r="A82" s="1">
        <f t="shared" si="1"/>
        <v>0.005555555555555536</v>
      </c>
      <c r="B82" s="2">
        <v>0.4777777777777778</v>
      </c>
      <c r="C82" s="3">
        <v>78</v>
      </c>
      <c r="D82" s="3">
        <v>1701</v>
      </c>
      <c r="E82" s="3">
        <v>2719</v>
      </c>
      <c r="F82" s="3">
        <v>519</v>
      </c>
      <c r="G82" s="3">
        <v>2050</v>
      </c>
      <c r="H82" s="3">
        <v>2431</v>
      </c>
      <c r="I82" s="3">
        <v>313</v>
      </c>
      <c r="J82" s="3">
        <v>74</v>
      </c>
      <c r="K82" s="3">
        <v>22</v>
      </c>
    </row>
    <row r="83" spans="1:11" ht="12.75">
      <c r="A83" s="1">
        <f t="shared" si="1"/>
        <v>0.004166666666666652</v>
      </c>
      <c r="B83" s="2">
        <v>0.48194444444444445</v>
      </c>
      <c r="C83" s="3">
        <v>79</v>
      </c>
      <c r="D83" s="3">
        <v>1856</v>
      </c>
      <c r="E83" s="3">
        <v>453</v>
      </c>
      <c r="F83" s="3">
        <v>2048</v>
      </c>
      <c r="G83" s="3">
        <v>67</v>
      </c>
      <c r="H83" s="3">
        <v>217</v>
      </c>
      <c r="I83" s="3">
        <v>406</v>
      </c>
      <c r="J83" s="3">
        <v>60</v>
      </c>
      <c r="K83" s="3">
        <v>101</v>
      </c>
    </row>
    <row r="84" spans="1:11" ht="12.75">
      <c r="A84" s="1">
        <f t="shared" si="1"/>
        <v>0.004166666666666652</v>
      </c>
      <c r="B84" s="2">
        <v>0.4861111111111111</v>
      </c>
      <c r="C84" s="3">
        <v>80</v>
      </c>
      <c r="D84" s="3">
        <v>1941</v>
      </c>
      <c r="E84" s="3">
        <v>573</v>
      </c>
      <c r="F84" s="3">
        <v>247</v>
      </c>
      <c r="G84" s="3">
        <v>515</v>
      </c>
      <c r="H84" s="3">
        <v>2832</v>
      </c>
      <c r="I84" s="3">
        <v>3069</v>
      </c>
      <c r="J84" s="3">
        <v>32</v>
      </c>
      <c r="K84" s="3">
        <v>47</v>
      </c>
    </row>
    <row r="85" spans="1:11" ht="12.75">
      <c r="A85" s="4">
        <f>AVERAGE(A63:A84)</f>
        <v>0.0047979797979797985</v>
      </c>
      <c r="H85" t="s">
        <v>104</v>
      </c>
      <c r="J85">
        <f>SUM(J3:J84)</f>
        <v>4251</v>
      </c>
      <c r="K85">
        <f>SUM(K3:K84)</f>
        <v>4233</v>
      </c>
    </row>
    <row r="86" spans="8:11" ht="12.75">
      <c r="H86" t="s">
        <v>105</v>
      </c>
      <c r="K86">
        <f>(J85+K85)/C84/2</f>
        <v>53.025</v>
      </c>
    </row>
    <row r="87" spans="1:2" ht="12.75">
      <c r="A87" s="4">
        <f>AVERAGE(A63:A84,A4:A59)</f>
        <v>0.005555555555555556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0.5847222222222223</v>
      </c>
      <c r="B94" s="29" t="s">
        <v>159</v>
      </c>
      <c r="C94" s="3">
        <v>1</v>
      </c>
      <c r="D94" s="3">
        <v>3098</v>
      </c>
      <c r="E94" s="3">
        <v>67</v>
      </c>
      <c r="F94" s="3">
        <v>217</v>
      </c>
      <c r="G94" s="3">
        <v>573</v>
      </c>
      <c r="H94" s="3">
        <v>2832</v>
      </c>
      <c r="I94" s="3">
        <v>308</v>
      </c>
      <c r="J94" s="3">
        <v>100</v>
      </c>
      <c r="K94" s="3">
        <v>63</v>
      </c>
    </row>
    <row r="95" spans="1:11" ht="12.75">
      <c r="A95" s="2">
        <v>0.5895833333333333</v>
      </c>
      <c r="B95" s="29" t="s">
        <v>160</v>
      </c>
      <c r="C95" s="3">
        <v>2</v>
      </c>
      <c r="D95" s="3">
        <v>326</v>
      </c>
      <c r="E95" s="3">
        <v>515</v>
      </c>
      <c r="F95" s="3">
        <v>453</v>
      </c>
      <c r="G95" s="3">
        <v>1998</v>
      </c>
      <c r="H95" s="3">
        <v>123</v>
      </c>
      <c r="I95" s="3">
        <v>313</v>
      </c>
      <c r="J95" s="3">
        <v>60</v>
      </c>
      <c r="K95" s="3">
        <v>36</v>
      </c>
    </row>
    <row r="96" spans="1:11" ht="12.75">
      <c r="A96" s="2">
        <v>0.5944444444444444</v>
      </c>
      <c r="B96" s="29" t="s">
        <v>161</v>
      </c>
      <c r="C96" s="3">
        <v>3</v>
      </c>
      <c r="D96" s="3">
        <v>1941</v>
      </c>
      <c r="E96" s="3">
        <v>469</v>
      </c>
      <c r="F96" s="3">
        <v>1250</v>
      </c>
      <c r="G96" s="3">
        <v>1213</v>
      </c>
      <c r="H96" s="3">
        <v>3095</v>
      </c>
      <c r="I96" s="3">
        <v>247</v>
      </c>
      <c r="J96" s="3">
        <v>86</v>
      </c>
      <c r="K96" s="3">
        <v>30</v>
      </c>
    </row>
    <row r="97" spans="1:11" ht="12.75">
      <c r="A97" s="2">
        <v>0.5993055555555555</v>
      </c>
      <c r="B97" s="29" t="s">
        <v>162</v>
      </c>
      <c r="C97" s="3">
        <v>4</v>
      </c>
      <c r="D97" s="3">
        <v>1701</v>
      </c>
      <c r="E97" s="3">
        <v>503</v>
      </c>
      <c r="F97" s="3">
        <v>2851</v>
      </c>
      <c r="G97" s="3">
        <v>1856</v>
      </c>
      <c r="H97" s="3">
        <v>2137</v>
      </c>
      <c r="I97" s="3">
        <v>280</v>
      </c>
      <c r="J97" s="3">
        <v>58</v>
      </c>
      <c r="K97" s="3">
        <v>30</v>
      </c>
    </row>
    <row r="98" spans="1:11" ht="12.75">
      <c r="A98" s="2">
        <v>0.6048611111111112</v>
      </c>
      <c r="B98" s="29" t="s">
        <v>163</v>
      </c>
      <c r="C98" s="3">
        <v>5</v>
      </c>
      <c r="D98" s="3">
        <v>3098</v>
      </c>
      <c r="E98" s="3">
        <v>67</v>
      </c>
      <c r="F98" s="3">
        <v>217</v>
      </c>
      <c r="G98" s="3">
        <v>573</v>
      </c>
      <c r="H98" s="3">
        <v>308</v>
      </c>
      <c r="I98" s="3">
        <v>2832</v>
      </c>
      <c r="J98" s="3">
        <v>80</v>
      </c>
      <c r="K98" s="3">
        <v>48</v>
      </c>
    </row>
    <row r="99" spans="1:11" ht="12.75">
      <c r="A99" s="2">
        <v>0.6083333333333333</v>
      </c>
      <c r="B99" s="29" t="s">
        <v>164</v>
      </c>
      <c r="C99" s="3">
        <v>6</v>
      </c>
      <c r="D99" s="3">
        <v>326</v>
      </c>
      <c r="E99" s="3">
        <v>453</v>
      </c>
      <c r="F99" s="3">
        <v>515</v>
      </c>
      <c r="G99" s="3">
        <v>313</v>
      </c>
      <c r="H99" s="3">
        <v>123</v>
      </c>
      <c r="I99" s="3">
        <v>1998</v>
      </c>
      <c r="J99" s="3">
        <v>64</v>
      </c>
      <c r="K99" s="3">
        <v>54</v>
      </c>
    </row>
    <row r="100" spans="1:11" ht="12.75">
      <c r="A100" s="2">
        <v>0.6152777777777778</v>
      </c>
      <c r="B100" s="29" t="s">
        <v>165</v>
      </c>
      <c r="C100" s="3">
        <v>7</v>
      </c>
      <c r="D100" s="3">
        <v>1941</v>
      </c>
      <c r="E100" s="3">
        <v>469</v>
      </c>
      <c r="F100" s="3">
        <v>1250</v>
      </c>
      <c r="G100" s="3">
        <v>3095</v>
      </c>
      <c r="H100" s="3">
        <v>247</v>
      </c>
      <c r="I100" s="3">
        <v>1213</v>
      </c>
      <c r="J100" s="3">
        <v>72</v>
      </c>
      <c r="K100" s="3">
        <v>30</v>
      </c>
    </row>
    <row r="101" spans="1:11" ht="12.75">
      <c r="A101" s="2">
        <v>0.61875</v>
      </c>
      <c r="B101" s="29" t="s">
        <v>166</v>
      </c>
      <c r="C101" s="3">
        <v>8</v>
      </c>
      <c r="D101" s="3">
        <v>2851</v>
      </c>
      <c r="E101" s="3">
        <v>1701</v>
      </c>
      <c r="F101" s="3">
        <v>503</v>
      </c>
      <c r="G101" s="3">
        <v>1856</v>
      </c>
      <c r="H101" s="3">
        <v>2137</v>
      </c>
      <c r="I101" s="3">
        <v>280</v>
      </c>
      <c r="J101" s="3">
        <v>77</v>
      </c>
      <c r="K101" s="3">
        <v>50</v>
      </c>
    </row>
    <row r="102" spans="1:11" ht="12.75">
      <c r="A102" s="2">
        <v>0.6298611111111111</v>
      </c>
      <c r="B102" s="29" t="s">
        <v>170</v>
      </c>
      <c r="C102" s="3">
        <v>13</v>
      </c>
      <c r="D102" s="3">
        <v>3098</v>
      </c>
      <c r="E102" s="3">
        <v>67</v>
      </c>
      <c r="F102" s="3">
        <v>217</v>
      </c>
      <c r="G102" s="3">
        <v>326</v>
      </c>
      <c r="H102" s="3">
        <v>453</v>
      </c>
      <c r="I102" s="3">
        <v>515</v>
      </c>
      <c r="J102" s="3">
        <v>108</v>
      </c>
      <c r="K102" s="3">
        <v>56</v>
      </c>
    </row>
    <row r="103" spans="1:11" ht="12.75">
      <c r="A103" s="2">
        <v>0.6340277777777777</v>
      </c>
      <c r="B103" s="29" t="s">
        <v>171</v>
      </c>
      <c r="C103" s="3">
        <v>14</v>
      </c>
      <c r="D103" s="3">
        <v>469</v>
      </c>
      <c r="E103" s="3">
        <v>1941</v>
      </c>
      <c r="F103" s="3">
        <v>1250</v>
      </c>
      <c r="G103" s="3">
        <v>1701</v>
      </c>
      <c r="H103" s="3">
        <v>503</v>
      </c>
      <c r="I103" s="3">
        <v>2851</v>
      </c>
      <c r="J103" s="3">
        <v>64</v>
      </c>
      <c r="K103" s="3">
        <v>96</v>
      </c>
    </row>
    <row r="104" spans="1:11" ht="12.75">
      <c r="A104" s="2">
        <v>0.6402777777777778</v>
      </c>
      <c r="B104" s="29" t="s">
        <v>172</v>
      </c>
      <c r="C104" s="3">
        <v>15</v>
      </c>
      <c r="D104" s="3">
        <v>3098</v>
      </c>
      <c r="E104" s="3">
        <v>217</v>
      </c>
      <c r="F104" s="3">
        <v>67</v>
      </c>
      <c r="G104" s="3">
        <v>453</v>
      </c>
      <c r="H104" s="3">
        <v>515</v>
      </c>
      <c r="I104" s="3">
        <v>326</v>
      </c>
      <c r="J104" s="3">
        <v>92</v>
      </c>
      <c r="K104" s="3">
        <v>56</v>
      </c>
    </row>
    <row r="105" spans="1:11" ht="12.75">
      <c r="A105" s="2">
        <v>0.6486111111111111</v>
      </c>
      <c r="B105" s="29" t="s">
        <v>173</v>
      </c>
      <c r="C105" s="3">
        <v>16</v>
      </c>
      <c r="D105" s="3">
        <v>1250</v>
      </c>
      <c r="E105" s="3">
        <v>469</v>
      </c>
      <c r="F105" s="3">
        <v>1941</v>
      </c>
      <c r="G105" s="3">
        <v>1701</v>
      </c>
      <c r="H105" s="3">
        <v>2851</v>
      </c>
      <c r="I105" s="3">
        <v>503</v>
      </c>
      <c r="J105" s="3">
        <v>62</v>
      </c>
      <c r="K105" s="3">
        <v>60</v>
      </c>
    </row>
    <row r="106" spans="1:11" ht="12.75">
      <c r="A106" s="2">
        <v>0.65625</v>
      </c>
      <c r="B106" s="29" t="s">
        <v>175</v>
      </c>
      <c r="C106" s="3">
        <v>18</v>
      </c>
      <c r="D106" s="3">
        <v>1941</v>
      </c>
      <c r="E106" s="3">
        <v>469</v>
      </c>
      <c r="F106" s="3">
        <v>1250</v>
      </c>
      <c r="G106" s="3">
        <v>1701</v>
      </c>
      <c r="H106" s="3">
        <v>503</v>
      </c>
      <c r="I106" s="3">
        <v>2851</v>
      </c>
      <c r="J106" s="3">
        <v>82</v>
      </c>
      <c r="K106" s="3">
        <v>50</v>
      </c>
    </row>
    <row r="107" spans="1:11" ht="12.75">
      <c r="A107" s="2">
        <v>0.6652777777777777</v>
      </c>
      <c r="B107" s="29" t="s">
        <v>176</v>
      </c>
      <c r="C107" s="3">
        <v>19</v>
      </c>
      <c r="D107" s="3">
        <v>217</v>
      </c>
      <c r="E107" s="3">
        <v>3098</v>
      </c>
      <c r="F107" s="3">
        <v>67</v>
      </c>
      <c r="G107" s="3">
        <v>1941</v>
      </c>
      <c r="H107" s="3">
        <v>1250</v>
      </c>
      <c r="I107" s="3">
        <v>469</v>
      </c>
      <c r="J107" s="3">
        <v>58</v>
      </c>
      <c r="K107" s="3">
        <v>56</v>
      </c>
    </row>
    <row r="108" spans="1:11" ht="12.75">
      <c r="A108" s="2">
        <v>0.6736111111111112</v>
      </c>
      <c r="B108" s="29" t="s">
        <v>177</v>
      </c>
      <c r="C108" s="3">
        <v>20</v>
      </c>
      <c r="D108" s="3">
        <v>67</v>
      </c>
      <c r="E108" s="3">
        <v>217</v>
      </c>
      <c r="F108" s="3">
        <v>3098</v>
      </c>
      <c r="G108" s="3">
        <v>1250</v>
      </c>
      <c r="H108" s="3">
        <v>1941</v>
      </c>
      <c r="I108" s="3">
        <v>469</v>
      </c>
      <c r="J108" s="3">
        <v>90</v>
      </c>
      <c r="K108" s="3">
        <v>56</v>
      </c>
    </row>
    <row r="109" spans="8:11" ht="12.75">
      <c r="H109" t="s">
        <v>104</v>
      </c>
      <c r="J109">
        <f>SUM(J94:J108)</f>
        <v>1153</v>
      </c>
      <c r="K109">
        <f>SUM(K94:K108)</f>
        <v>771</v>
      </c>
    </row>
    <row r="110" spans="8:11" ht="12.75">
      <c r="H110" t="s">
        <v>105</v>
      </c>
      <c r="K110">
        <f>(J109+K109)/C108/2</f>
        <v>48.1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84">
      <selection activeCell="K111" sqref="K111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127</v>
      </c>
      <c r="B1" t="s">
        <v>120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0.4895833333333333</v>
      </c>
      <c r="C3" s="3">
        <v>1</v>
      </c>
      <c r="D3" s="3">
        <v>1940</v>
      </c>
      <c r="E3" s="3">
        <v>216</v>
      </c>
      <c r="F3" s="3">
        <v>123</v>
      </c>
      <c r="G3" s="3">
        <v>1896</v>
      </c>
      <c r="H3" s="3">
        <v>468</v>
      </c>
      <c r="I3" s="3">
        <v>894</v>
      </c>
      <c r="J3" s="3">
        <v>64</v>
      </c>
      <c r="K3" s="3">
        <v>46</v>
      </c>
    </row>
    <row r="4" spans="1:11" ht="12.75">
      <c r="A4" s="1">
        <f>B4-B3</f>
        <v>0.004861111111111149</v>
      </c>
      <c r="B4" s="2">
        <v>0.49444444444444446</v>
      </c>
      <c r="C4" s="3">
        <v>2</v>
      </c>
      <c r="D4" s="3">
        <v>830</v>
      </c>
      <c r="E4" s="3">
        <v>1677</v>
      </c>
      <c r="F4" s="3">
        <v>518</v>
      </c>
      <c r="G4" s="3">
        <v>3114</v>
      </c>
      <c r="H4" s="3">
        <v>1</v>
      </c>
      <c r="I4" s="3">
        <v>1918</v>
      </c>
      <c r="J4" s="3">
        <v>38</v>
      </c>
      <c r="K4" s="3">
        <v>94</v>
      </c>
    </row>
    <row r="5" spans="1:11" ht="12.75">
      <c r="A5" s="1">
        <f aca="true" t="shared" si="0" ref="A5:A70">B5-B4</f>
        <v>0.005555555555555536</v>
      </c>
      <c r="B5" s="2">
        <v>0.5</v>
      </c>
      <c r="C5" s="3">
        <v>3</v>
      </c>
      <c r="D5" s="3">
        <v>2145</v>
      </c>
      <c r="E5" s="3">
        <v>2015</v>
      </c>
      <c r="F5" s="3">
        <v>397</v>
      </c>
      <c r="G5" s="3">
        <v>74</v>
      </c>
      <c r="H5" s="3">
        <v>1188</v>
      </c>
      <c r="I5" s="3">
        <v>470</v>
      </c>
      <c r="J5" s="3">
        <v>56</v>
      </c>
      <c r="K5" s="3">
        <v>28</v>
      </c>
    </row>
    <row r="6" spans="1:11" ht="12.75">
      <c r="A6" s="1">
        <f t="shared" si="0"/>
        <v>0.004861111111111094</v>
      </c>
      <c r="B6" s="2">
        <v>0.5048611111111111</v>
      </c>
      <c r="C6" s="3">
        <v>4</v>
      </c>
      <c r="D6" s="3">
        <v>1711</v>
      </c>
      <c r="E6" s="3">
        <v>27</v>
      </c>
      <c r="F6" s="3">
        <v>2054</v>
      </c>
      <c r="G6" s="3">
        <v>68</v>
      </c>
      <c r="H6" s="3">
        <v>2075</v>
      </c>
      <c r="I6" s="3">
        <v>2163</v>
      </c>
      <c r="J6" s="3">
        <v>36</v>
      </c>
      <c r="K6" s="3">
        <v>20</v>
      </c>
    </row>
    <row r="7" spans="1:11" ht="12.75">
      <c r="A7" s="1">
        <f t="shared" si="0"/>
        <v>0.004166666666666652</v>
      </c>
      <c r="B7" s="2">
        <v>0.5090277777777777</v>
      </c>
      <c r="C7" s="3">
        <v>5</v>
      </c>
      <c r="D7" s="3">
        <v>858</v>
      </c>
      <c r="E7" s="3">
        <v>2474</v>
      </c>
      <c r="F7" s="3">
        <v>2617</v>
      </c>
      <c r="G7" s="3">
        <v>2767</v>
      </c>
      <c r="H7" s="3">
        <v>288</v>
      </c>
      <c r="I7" s="3">
        <v>245</v>
      </c>
      <c r="J7" s="3">
        <v>30</v>
      </c>
      <c r="K7" s="3">
        <v>102</v>
      </c>
    </row>
    <row r="8" spans="1:11" ht="12.75">
      <c r="A8" s="1">
        <f t="shared" si="0"/>
        <v>0.00694444444444442</v>
      </c>
      <c r="B8" s="2">
        <v>0.5159722222222222</v>
      </c>
      <c r="C8" s="3">
        <v>6</v>
      </c>
      <c r="D8" s="3">
        <v>1023</v>
      </c>
      <c r="E8" s="3">
        <v>2337</v>
      </c>
      <c r="F8" s="3">
        <v>2611</v>
      </c>
      <c r="G8" s="3">
        <v>94</v>
      </c>
      <c r="H8" s="3">
        <v>70</v>
      </c>
      <c r="I8" s="3">
        <v>1502</v>
      </c>
      <c r="J8" s="3">
        <v>52</v>
      </c>
      <c r="K8" s="3">
        <v>52</v>
      </c>
    </row>
    <row r="9" spans="1:11" ht="12.75">
      <c r="A9" s="1">
        <f t="shared" si="0"/>
        <v>0.004166666666666652</v>
      </c>
      <c r="B9" s="2">
        <v>0.5201388888888888</v>
      </c>
      <c r="C9" s="3">
        <v>7</v>
      </c>
      <c r="D9" s="3">
        <v>3098</v>
      </c>
      <c r="E9" s="3">
        <v>1504</v>
      </c>
      <c r="F9" s="3">
        <v>1918</v>
      </c>
      <c r="G9" s="3">
        <v>494</v>
      </c>
      <c r="H9" s="3">
        <v>67</v>
      </c>
      <c r="I9" s="3">
        <v>2145</v>
      </c>
      <c r="J9" s="3">
        <v>80</v>
      </c>
      <c r="K9" s="3">
        <v>84</v>
      </c>
    </row>
    <row r="10" spans="1:11" ht="12.75">
      <c r="A10" s="1">
        <f t="shared" si="0"/>
        <v>0.005555555555555647</v>
      </c>
      <c r="B10" s="2">
        <v>0.5256944444444445</v>
      </c>
      <c r="C10" s="3">
        <v>8</v>
      </c>
      <c r="D10" s="3">
        <v>3114</v>
      </c>
      <c r="E10" s="3">
        <v>894</v>
      </c>
      <c r="F10" s="3">
        <v>2474</v>
      </c>
      <c r="G10" s="3">
        <v>1</v>
      </c>
      <c r="H10" s="3">
        <v>468</v>
      </c>
      <c r="I10" s="3">
        <v>2075</v>
      </c>
      <c r="J10" s="3">
        <v>34</v>
      </c>
      <c r="K10" s="3">
        <v>48</v>
      </c>
    </row>
    <row r="11" spans="1:11" ht="12.75">
      <c r="A11" s="1">
        <f t="shared" si="0"/>
        <v>0.004166666666666652</v>
      </c>
      <c r="B11" s="2">
        <v>0.5298611111111111</v>
      </c>
      <c r="C11" s="3">
        <v>9</v>
      </c>
      <c r="D11" s="3">
        <v>74</v>
      </c>
      <c r="E11" s="3">
        <v>2611</v>
      </c>
      <c r="F11" s="3">
        <v>1711</v>
      </c>
      <c r="G11" s="3">
        <v>123</v>
      </c>
      <c r="H11" s="3">
        <v>1677</v>
      </c>
      <c r="I11" s="3">
        <v>1023</v>
      </c>
      <c r="J11" s="3">
        <v>52</v>
      </c>
      <c r="K11" s="3">
        <v>67</v>
      </c>
    </row>
    <row r="12" spans="1:11" ht="12.75">
      <c r="A12" s="1">
        <f t="shared" si="0"/>
        <v>0.004166666666666652</v>
      </c>
      <c r="B12" s="2">
        <v>0.5340277777777778</v>
      </c>
      <c r="C12" s="3">
        <v>10</v>
      </c>
      <c r="D12" s="3">
        <v>2767</v>
      </c>
      <c r="E12" s="3">
        <v>470</v>
      </c>
      <c r="F12" s="3">
        <v>830</v>
      </c>
      <c r="G12" s="3">
        <v>2617</v>
      </c>
      <c r="H12" s="3">
        <v>68</v>
      </c>
      <c r="I12" s="3">
        <v>1940</v>
      </c>
      <c r="J12" s="3">
        <v>68</v>
      </c>
      <c r="K12" s="3">
        <v>14</v>
      </c>
    </row>
    <row r="13" spans="1:11" ht="12.75">
      <c r="A13" s="1">
        <f t="shared" si="0"/>
        <v>0.005555555555555536</v>
      </c>
      <c r="B13" s="2">
        <v>0.5395833333333333</v>
      </c>
      <c r="C13" s="3">
        <v>11</v>
      </c>
      <c r="D13" s="3">
        <v>1504</v>
      </c>
      <c r="E13" s="3">
        <v>2054</v>
      </c>
      <c r="F13" s="3">
        <v>67</v>
      </c>
      <c r="G13" s="3">
        <v>1896</v>
      </c>
      <c r="H13" s="3">
        <v>2015</v>
      </c>
      <c r="I13" s="3">
        <v>1502</v>
      </c>
      <c r="J13" s="3">
        <v>106</v>
      </c>
      <c r="K13" s="3">
        <v>48</v>
      </c>
    </row>
    <row r="14" spans="1:11" ht="12.75">
      <c r="A14" s="1">
        <f t="shared" si="0"/>
        <v>0.004861111111111094</v>
      </c>
      <c r="B14" s="2">
        <v>0.5444444444444444</v>
      </c>
      <c r="C14" s="3">
        <v>12</v>
      </c>
      <c r="D14" s="3">
        <v>27</v>
      </c>
      <c r="E14" s="3">
        <v>1188</v>
      </c>
      <c r="F14" s="3">
        <v>518</v>
      </c>
      <c r="G14" s="3">
        <v>2337</v>
      </c>
      <c r="H14" s="3">
        <v>94</v>
      </c>
      <c r="I14" s="3">
        <v>288</v>
      </c>
      <c r="J14" s="3">
        <v>85</v>
      </c>
      <c r="K14" s="3">
        <v>50</v>
      </c>
    </row>
    <row r="15" spans="1:11" ht="12.75">
      <c r="A15" s="1">
        <f t="shared" si="0"/>
        <v>0.04375000000000007</v>
      </c>
      <c r="B15" s="2">
        <v>0.5881944444444445</v>
      </c>
      <c r="C15" s="3">
        <v>13</v>
      </c>
      <c r="D15" s="3">
        <v>397</v>
      </c>
      <c r="E15" s="3">
        <v>245</v>
      </c>
      <c r="F15" s="3">
        <v>70</v>
      </c>
      <c r="G15" s="3">
        <v>494</v>
      </c>
      <c r="H15" s="3">
        <v>858</v>
      </c>
      <c r="I15" s="3">
        <v>2163</v>
      </c>
      <c r="J15" s="3">
        <v>72</v>
      </c>
      <c r="K15" s="3">
        <v>36</v>
      </c>
    </row>
    <row r="16" spans="1:11" ht="12.75">
      <c r="A16" s="1">
        <f t="shared" si="0"/>
        <v>0.009722222222222188</v>
      </c>
      <c r="B16" s="2">
        <v>0.5979166666666667</v>
      </c>
      <c r="C16" s="3">
        <v>14</v>
      </c>
      <c r="D16" s="3">
        <v>3098</v>
      </c>
      <c r="E16" s="3">
        <v>1940</v>
      </c>
      <c r="F16" s="3">
        <v>2054</v>
      </c>
      <c r="G16" s="3">
        <v>216</v>
      </c>
      <c r="H16" s="3">
        <v>1</v>
      </c>
      <c r="I16" s="3">
        <v>74</v>
      </c>
      <c r="J16" s="3">
        <v>50</v>
      </c>
      <c r="K16" s="3">
        <v>52</v>
      </c>
    </row>
    <row r="17" spans="1:11" ht="12.75">
      <c r="A17" s="1">
        <f t="shared" si="0"/>
        <v>0.004166666666666652</v>
      </c>
      <c r="B17" s="2">
        <v>0.6020833333333333</v>
      </c>
      <c r="C17" s="3">
        <v>15</v>
      </c>
      <c r="D17" s="3">
        <v>2145</v>
      </c>
      <c r="E17" s="3">
        <v>2611</v>
      </c>
      <c r="F17" s="3">
        <v>2075</v>
      </c>
      <c r="G17" s="3">
        <v>1896</v>
      </c>
      <c r="H17" s="3">
        <v>2337</v>
      </c>
      <c r="I17" s="3">
        <v>830</v>
      </c>
      <c r="J17" s="3">
        <v>67</v>
      </c>
      <c r="K17" s="3">
        <v>63</v>
      </c>
    </row>
    <row r="18" spans="1:11" ht="12.75">
      <c r="A18" s="1">
        <f t="shared" si="0"/>
        <v>0.00347222222222221</v>
      </c>
      <c r="B18" s="2">
        <v>0.6055555555555555</v>
      </c>
      <c r="C18" s="3">
        <v>16</v>
      </c>
      <c r="D18" s="3">
        <v>858</v>
      </c>
      <c r="E18" s="3">
        <v>894</v>
      </c>
      <c r="F18" s="3">
        <v>2767</v>
      </c>
      <c r="G18" s="3">
        <v>27</v>
      </c>
      <c r="H18" s="3">
        <v>2015</v>
      </c>
      <c r="I18" s="3">
        <v>494</v>
      </c>
      <c r="J18" s="3">
        <v>42</v>
      </c>
      <c r="K18" s="3">
        <v>40</v>
      </c>
    </row>
    <row r="19" spans="1:11" ht="12.75">
      <c r="A19" s="1">
        <f t="shared" si="0"/>
        <v>0.004861111111111205</v>
      </c>
      <c r="B19" s="2">
        <v>0.6104166666666667</v>
      </c>
      <c r="C19" s="3">
        <v>17</v>
      </c>
      <c r="D19" s="3">
        <v>67</v>
      </c>
      <c r="E19" s="3">
        <v>1023</v>
      </c>
      <c r="F19" s="3">
        <v>3114</v>
      </c>
      <c r="G19" s="3">
        <v>245</v>
      </c>
      <c r="H19" s="3">
        <v>470</v>
      </c>
      <c r="I19" s="3">
        <v>2163</v>
      </c>
      <c r="J19" s="3">
        <v>64</v>
      </c>
      <c r="K19" s="3">
        <v>62</v>
      </c>
    </row>
    <row r="20" spans="1:11" ht="12.75">
      <c r="A20" s="1">
        <f t="shared" si="0"/>
        <v>0.004166666666666652</v>
      </c>
      <c r="B20" s="2">
        <v>0.6145833333333334</v>
      </c>
      <c r="C20" s="3">
        <v>18</v>
      </c>
      <c r="D20" s="3">
        <v>288</v>
      </c>
      <c r="E20" s="3">
        <v>397</v>
      </c>
      <c r="F20" s="3">
        <v>2617</v>
      </c>
      <c r="G20" s="3">
        <v>123</v>
      </c>
      <c r="H20" s="3">
        <v>1711</v>
      </c>
      <c r="I20" s="3">
        <v>3098</v>
      </c>
      <c r="J20" s="3">
        <v>43</v>
      </c>
      <c r="K20" s="3">
        <v>81</v>
      </c>
    </row>
    <row r="21" spans="1:11" ht="12.75">
      <c r="A21" s="1">
        <f t="shared" si="0"/>
        <v>0.004166666666666652</v>
      </c>
      <c r="B21" s="2">
        <v>0.61875</v>
      </c>
      <c r="C21" s="3">
        <v>19</v>
      </c>
      <c r="D21" s="3">
        <v>216</v>
      </c>
      <c r="E21" s="3">
        <v>68</v>
      </c>
      <c r="F21" s="3">
        <v>1504</v>
      </c>
      <c r="G21" s="3">
        <v>94</v>
      </c>
      <c r="H21" s="3">
        <v>1918</v>
      </c>
      <c r="I21" s="3">
        <v>518</v>
      </c>
      <c r="J21" s="3">
        <v>84</v>
      </c>
      <c r="K21" s="3">
        <v>32</v>
      </c>
    </row>
    <row r="22" spans="1:11" ht="12.75">
      <c r="A22" s="1">
        <f t="shared" si="0"/>
        <v>0.00694444444444442</v>
      </c>
      <c r="B22" s="2">
        <v>0.6256944444444444</v>
      </c>
      <c r="C22" s="3">
        <v>20</v>
      </c>
      <c r="D22" s="3">
        <v>468</v>
      </c>
      <c r="E22" s="3">
        <v>1502</v>
      </c>
      <c r="F22" s="3">
        <v>2474</v>
      </c>
      <c r="G22" s="3">
        <v>1188</v>
      </c>
      <c r="H22" s="3">
        <v>1677</v>
      </c>
      <c r="I22" s="3">
        <v>70</v>
      </c>
      <c r="J22" s="3">
        <v>46</v>
      </c>
      <c r="K22" s="3">
        <v>52</v>
      </c>
    </row>
    <row r="23" spans="1:11" ht="12.75">
      <c r="A23" s="1">
        <f t="shared" si="0"/>
        <v>0.004166666666666652</v>
      </c>
      <c r="B23" s="2">
        <v>0.6298611111111111</v>
      </c>
      <c r="C23" s="3">
        <v>21</v>
      </c>
      <c r="D23" s="3">
        <v>2611</v>
      </c>
      <c r="E23" s="3">
        <v>2617</v>
      </c>
      <c r="F23" s="3">
        <v>27</v>
      </c>
      <c r="G23" s="3">
        <v>288</v>
      </c>
      <c r="H23" s="3">
        <v>2054</v>
      </c>
      <c r="I23" s="3">
        <v>3114</v>
      </c>
      <c r="J23" s="3">
        <v>93</v>
      </c>
      <c r="K23" s="3">
        <v>50</v>
      </c>
    </row>
    <row r="24" spans="1:11" ht="12.75">
      <c r="A24" s="1">
        <f t="shared" si="0"/>
        <v>0.00347222222222221</v>
      </c>
      <c r="B24" s="2">
        <v>0.6333333333333333</v>
      </c>
      <c r="C24" s="3">
        <v>22</v>
      </c>
      <c r="D24" s="3">
        <v>68</v>
      </c>
      <c r="E24" s="3">
        <v>2145</v>
      </c>
      <c r="F24" s="3">
        <v>1</v>
      </c>
      <c r="G24" s="3">
        <v>123</v>
      </c>
      <c r="H24" s="3">
        <v>858</v>
      </c>
      <c r="I24" s="3">
        <v>2015</v>
      </c>
      <c r="J24" s="3">
        <v>90</v>
      </c>
      <c r="K24" s="3">
        <v>28</v>
      </c>
    </row>
    <row r="25" spans="1:11" ht="12.75">
      <c r="A25" s="1">
        <f t="shared" si="0"/>
        <v>0.004861111111111094</v>
      </c>
      <c r="B25" s="2">
        <v>0.6381944444444444</v>
      </c>
      <c r="C25" s="3">
        <v>23</v>
      </c>
      <c r="D25" s="3">
        <v>397</v>
      </c>
      <c r="E25" s="3">
        <v>894</v>
      </c>
      <c r="F25" s="3">
        <v>1502</v>
      </c>
      <c r="G25" s="3">
        <v>2474</v>
      </c>
      <c r="H25" s="3">
        <v>1918</v>
      </c>
      <c r="I25" s="3">
        <v>70</v>
      </c>
      <c r="J25" s="3">
        <v>52</v>
      </c>
      <c r="K25" s="3">
        <v>58</v>
      </c>
    </row>
    <row r="26" spans="1:11" ht="12.75">
      <c r="A26" s="1">
        <f t="shared" si="0"/>
        <v>0.004166666666666652</v>
      </c>
      <c r="B26" s="2">
        <v>0.642361111111111</v>
      </c>
      <c r="C26" s="3">
        <v>24</v>
      </c>
      <c r="D26" s="3">
        <v>468</v>
      </c>
      <c r="E26" s="3">
        <v>518</v>
      </c>
      <c r="F26" s="3">
        <v>470</v>
      </c>
      <c r="G26" s="3">
        <v>2163</v>
      </c>
      <c r="H26" s="3">
        <v>1711</v>
      </c>
      <c r="I26" s="3">
        <v>830</v>
      </c>
      <c r="J26" s="3">
        <v>16</v>
      </c>
      <c r="K26" s="3">
        <v>68</v>
      </c>
    </row>
    <row r="27" spans="1:11" ht="12.75">
      <c r="A27" s="1">
        <f t="shared" si="0"/>
        <v>0.009027777777777857</v>
      </c>
      <c r="B27" s="2">
        <v>0.6513888888888889</v>
      </c>
      <c r="C27" s="3">
        <v>25</v>
      </c>
      <c r="D27" s="3">
        <v>1896</v>
      </c>
      <c r="E27" s="3">
        <v>216</v>
      </c>
      <c r="F27" s="3">
        <v>3098</v>
      </c>
      <c r="G27" s="3">
        <v>94</v>
      </c>
      <c r="H27" s="3">
        <v>245</v>
      </c>
      <c r="I27" s="3">
        <v>74</v>
      </c>
      <c r="J27" s="3">
        <v>44</v>
      </c>
      <c r="K27" s="3">
        <v>74</v>
      </c>
    </row>
    <row r="28" spans="1:11" ht="12.75">
      <c r="A28" s="1">
        <f t="shared" si="0"/>
        <v>0.004166666666666652</v>
      </c>
      <c r="B28" s="2">
        <v>0.6555555555555556</v>
      </c>
      <c r="C28" s="3">
        <v>26</v>
      </c>
      <c r="D28" s="3">
        <v>1188</v>
      </c>
      <c r="E28" s="3">
        <v>1504</v>
      </c>
      <c r="F28" s="3">
        <v>494</v>
      </c>
      <c r="G28" s="3">
        <v>2075</v>
      </c>
      <c r="H28" s="3">
        <v>1940</v>
      </c>
      <c r="I28" s="3">
        <v>2337</v>
      </c>
      <c r="J28" s="3">
        <v>60</v>
      </c>
      <c r="K28" s="3">
        <v>38</v>
      </c>
    </row>
    <row r="29" spans="1:11" ht="12.75">
      <c r="A29" s="1">
        <f t="shared" si="0"/>
        <v>0.004861111111111094</v>
      </c>
      <c r="B29" s="2">
        <v>0.6604166666666667</v>
      </c>
      <c r="C29" s="3">
        <v>27</v>
      </c>
      <c r="D29" s="3">
        <v>1023</v>
      </c>
      <c r="E29" s="3">
        <v>2767</v>
      </c>
      <c r="F29" s="3">
        <v>68</v>
      </c>
      <c r="G29" s="3">
        <v>67</v>
      </c>
      <c r="H29" s="3">
        <v>1677</v>
      </c>
      <c r="I29" s="3">
        <v>468</v>
      </c>
      <c r="J29" s="3">
        <v>38</v>
      </c>
      <c r="K29" s="3">
        <v>56</v>
      </c>
    </row>
    <row r="30" spans="1:11" ht="12.75">
      <c r="A30" s="1">
        <f t="shared" si="0"/>
        <v>0.009027777777777746</v>
      </c>
      <c r="B30" s="2">
        <v>0.6694444444444444</v>
      </c>
      <c r="C30" s="3">
        <v>28</v>
      </c>
      <c r="D30" s="3">
        <v>2163</v>
      </c>
      <c r="E30" s="3">
        <v>2054</v>
      </c>
      <c r="F30" s="3">
        <v>2474</v>
      </c>
      <c r="G30" s="3">
        <v>830</v>
      </c>
      <c r="H30" s="3">
        <v>2145</v>
      </c>
      <c r="I30" s="3">
        <v>3098</v>
      </c>
      <c r="J30" s="3">
        <v>28</v>
      </c>
      <c r="K30" s="3">
        <v>38</v>
      </c>
    </row>
    <row r="31" spans="1:11" ht="12.75">
      <c r="A31" s="1">
        <f t="shared" si="0"/>
        <v>0.004166666666666763</v>
      </c>
      <c r="B31" s="2">
        <v>0.6736111111111112</v>
      </c>
      <c r="C31" s="3">
        <v>29</v>
      </c>
      <c r="D31" s="3">
        <v>70</v>
      </c>
      <c r="E31" s="3">
        <v>123</v>
      </c>
      <c r="F31" s="3">
        <v>470</v>
      </c>
      <c r="G31" s="3">
        <v>2075</v>
      </c>
      <c r="H31" s="3">
        <v>1504</v>
      </c>
      <c r="I31" s="3">
        <v>74</v>
      </c>
      <c r="J31" s="3">
        <v>85</v>
      </c>
      <c r="K31" s="3">
        <v>36</v>
      </c>
    </row>
    <row r="32" spans="1:11" ht="12.75">
      <c r="A32" s="1">
        <f t="shared" si="0"/>
        <v>0.004166666666666541</v>
      </c>
      <c r="B32" s="2">
        <v>0.6777777777777777</v>
      </c>
      <c r="C32" s="3">
        <v>30</v>
      </c>
      <c r="D32" s="3">
        <v>1</v>
      </c>
      <c r="E32" s="3">
        <v>397</v>
      </c>
      <c r="F32" s="3">
        <v>518</v>
      </c>
      <c r="G32" s="3">
        <v>1896</v>
      </c>
      <c r="H32" s="3">
        <v>67</v>
      </c>
      <c r="I32" s="3">
        <v>245</v>
      </c>
      <c r="J32" s="3">
        <v>52</v>
      </c>
      <c r="K32" s="3">
        <v>88</v>
      </c>
    </row>
    <row r="33" spans="1:11" ht="12.75">
      <c r="A33" s="1">
        <f t="shared" si="0"/>
        <v>0.004166666666666763</v>
      </c>
      <c r="B33" s="2">
        <v>0.6819444444444445</v>
      </c>
      <c r="C33" s="3">
        <v>31</v>
      </c>
      <c r="D33" s="3">
        <v>1677</v>
      </c>
      <c r="E33" s="3">
        <v>1502</v>
      </c>
      <c r="F33" s="3">
        <v>2611</v>
      </c>
      <c r="G33" s="3">
        <v>2617</v>
      </c>
      <c r="H33" s="3">
        <v>216</v>
      </c>
      <c r="I33" s="3">
        <v>894</v>
      </c>
      <c r="J33" s="3">
        <v>38</v>
      </c>
      <c r="K33" s="3">
        <v>34</v>
      </c>
    </row>
    <row r="34" spans="1:11" ht="12.75">
      <c r="A34" s="1">
        <f t="shared" si="0"/>
        <v>0.004861111111111094</v>
      </c>
      <c r="B34" s="2">
        <v>0.6868055555555556</v>
      </c>
      <c r="C34" s="3">
        <v>32</v>
      </c>
      <c r="D34" s="3">
        <v>94</v>
      </c>
      <c r="E34" s="3">
        <v>1188</v>
      </c>
      <c r="F34" s="3">
        <v>1940</v>
      </c>
      <c r="G34" s="3">
        <v>1711</v>
      </c>
      <c r="H34" s="3">
        <v>3114</v>
      </c>
      <c r="I34" s="3">
        <v>494</v>
      </c>
      <c r="J34" s="3">
        <v>46</v>
      </c>
      <c r="K34" s="3">
        <v>98</v>
      </c>
    </row>
    <row r="35" spans="1:11" ht="12.75">
      <c r="A35" s="1">
        <f t="shared" si="0"/>
        <v>0.005555555555555536</v>
      </c>
      <c r="B35" s="2">
        <v>0.6923611111111111</v>
      </c>
      <c r="C35" s="3">
        <v>33</v>
      </c>
      <c r="D35" s="3">
        <v>1918</v>
      </c>
      <c r="E35" s="3">
        <v>2767</v>
      </c>
      <c r="F35" s="3">
        <v>2337</v>
      </c>
      <c r="G35" s="3">
        <v>1023</v>
      </c>
      <c r="H35" s="3">
        <v>2015</v>
      </c>
      <c r="I35" s="3">
        <v>288</v>
      </c>
      <c r="J35" s="3">
        <v>70</v>
      </c>
      <c r="K35" s="3">
        <v>50</v>
      </c>
    </row>
    <row r="36" spans="1:11" ht="12.75">
      <c r="A36" s="1">
        <f t="shared" si="0"/>
        <v>0.004166666666666652</v>
      </c>
      <c r="B36" s="2">
        <v>0.6965277777777777</v>
      </c>
      <c r="C36" s="3">
        <v>34</v>
      </c>
      <c r="D36" s="3">
        <v>27</v>
      </c>
      <c r="E36" s="3">
        <v>2075</v>
      </c>
      <c r="F36" s="3">
        <v>470</v>
      </c>
      <c r="G36" s="3">
        <v>858</v>
      </c>
      <c r="H36" s="3">
        <v>1677</v>
      </c>
      <c r="I36" s="3">
        <v>3098</v>
      </c>
      <c r="J36" s="3">
        <v>93</v>
      </c>
      <c r="K36" s="3">
        <v>22</v>
      </c>
    </row>
    <row r="37" spans="1:11" ht="12.75">
      <c r="A37" s="1">
        <f t="shared" si="0"/>
        <v>0.005555555555555647</v>
      </c>
      <c r="B37" s="2">
        <v>0.7020833333333334</v>
      </c>
      <c r="C37" s="3">
        <v>35</v>
      </c>
      <c r="D37" s="3">
        <v>3114</v>
      </c>
      <c r="E37" s="3">
        <v>245</v>
      </c>
      <c r="F37" s="3">
        <v>1188</v>
      </c>
      <c r="G37" s="3">
        <v>2054</v>
      </c>
      <c r="H37" s="3">
        <v>68</v>
      </c>
      <c r="I37" s="3">
        <v>894</v>
      </c>
      <c r="J37" s="3">
        <v>74</v>
      </c>
      <c r="K37" s="3">
        <v>76</v>
      </c>
    </row>
    <row r="38" spans="1:11" ht="12.75">
      <c r="A38" s="1">
        <f t="shared" si="0"/>
        <v>0.004166666666666652</v>
      </c>
      <c r="B38" s="2">
        <v>0.70625</v>
      </c>
      <c r="C38" s="3">
        <v>36</v>
      </c>
      <c r="D38" s="3">
        <v>216</v>
      </c>
      <c r="E38" s="3">
        <v>288</v>
      </c>
      <c r="F38" s="3">
        <v>67</v>
      </c>
      <c r="G38" s="3">
        <v>2145</v>
      </c>
      <c r="H38" s="3">
        <v>2474</v>
      </c>
      <c r="I38" s="3">
        <v>1711</v>
      </c>
      <c r="J38" s="3">
        <v>102</v>
      </c>
      <c r="K38" s="3">
        <v>52</v>
      </c>
    </row>
    <row r="39" spans="1:11" ht="12.75">
      <c r="A39" s="1">
        <f t="shared" si="0"/>
        <v>0.004166666666666652</v>
      </c>
      <c r="B39" s="2">
        <v>0.7104166666666667</v>
      </c>
      <c r="C39" s="3">
        <v>37</v>
      </c>
      <c r="D39" s="3">
        <v>1023</v>
      </c>
      <c r="E39" s="3">
        <v>1940</v>
      </c>
      <c r="F39" s="3">
        <v>468</v>
      </c>
      <c r="G39" s="3">
        <v>2611</v>
      </c>
      <c r="H39" s="3">
        <v>397</v>
      </c>
      <c r="I39" s="3">
        <v>858</v>
      </c>
      <c r="J39" s="3">
        <v>35</v>
      </c>
      <c r="K39" s="3">
        <v>65</v>
      </c>
    </row>
    <row r="40" spans="1:11" ht="12.75">
      <c r="A40" s="1">
        <f t="shared" si="0"/>
        <v>0.004861111111111094</v>
      </c>
      <c r="B40" s="2">
        <v>0.7152777777777778</v>
      </c>
      <c r="C40" s="3">
        <v>38</v>
      </c>
      <c r="D40" s="3">
        <v>123</v>
      </c>
      <c r="E40" s="3">
        <v>1</v>
      </c>
      <c r="F40" s="3">
        <v>2617</v>
      </c>
      <c r="G40" s="3">
        <v>1504</v>
      </c>
      <c r="H40" s="3">
        <v>70</v>
      </c>
      <c r="I40" s="3">
        <v>518</v>
      </c>
      <c r="J40" s="3">
        <v>82</v>
      </c>
      <c r="K40" s="3">
        <v>40</v>
      </c>
    </row>
    <row r="41" spans="1:11" ht="12.75">
      <c r="A41" s="1">
        <f t="shared" si="0"/>
        <v>0.004861111111111205</v>
      </c>
      <c r="B41" s="2">
        <v>0.720138888888889</v>
      </c>
      <c r="C41" s="3">
        <v>39</v>
      </c>
      <c r="D41" s="3">
        <v>1502</v>
      </c>
      <c r="E41" s="3">
        <v>2163</v>
      </c>
      <c r="F41" s="3">
        <v>2337</v>
      </c>
      <c r="G41" s="3">
        <v>2767</v>
      </c>
      <c r="H41" s="3">
        <v>2015</v>
      </c>
      <c r="I41" s="3">
        <v>94</v>
      </c>
      <c r="J41" s="3">
        <v>44</v>
      </c>
      <c r="K41" s="3">
        <v>38</v>
      </c>
    </row>
    <row r="42" spans="1:11" ht="12.75">
      <c r="A42" s="1">
        <f t="shared" si="0"/>
        <v>0.004861111111110983</v>
      </c>
      <c r="B42" s="2">
        <v>0.725</v>
      </c>
      <c r="C42" s="3">
        <v>40</v>
      </c>
      <c r="D42" s="3">
        <v>1918</v>
      </c>
      <c r="E42" s="3">
        <v>494</v>
      </c>
      <c r="F42" s="3">
        <v>830</v>
      </c>
      <c r="G42" s="3">
        <v>27</v>
      </c>
      <c r="H42" s="3">
        <v>1896</v>
      </c>
      <c r="I42" s="3">
        <v>74</v>
      </c>
      <c r="J42" s="3">
        <v>102</v>
      </c>
      <c r="K42" s="3">
        <v>28</v>
      </c>
    </row>
    <row r="43" spans="1:11" ht="12.75">
      <c r="A43" s="1">
        <f t="shared" si="0"/>
        <v>0.005555555555555647</v>
      </c>
      <c r="B43" s="2">
        <v>0.7305555555555556</v>
      </c>
      <c r="C43" s="3">
        <v>41</v>
      </c>
      <c r="D43" s="3">
        <v>1677</v>
      </c>
      <c r="E43" s="3">
        <v>216</v>
      </c>
      <c r="F43" s="3">
        <v>2075</v>
      </c>
      <c r="G43" s="3">
        <v>2611</v>
      </c>
      <c r="H43" s="3">
        <v>1</v>
      </c>
      <c r="I43" s="3">
        <v>245</v>
      </c>
      <c r="J43" s="3">
        <v>52</v>
      </c>
      <c r="K43" s="3">
        <v>82</v>
      </c>
    </row>
    <row r="44" spans="1:11" ht="12.75">
      <c r="A44" s="1">
        <f t="shared" si="0"/>
        <v>0.005555555555555536</v>
      </c>
      <c r="B44" s="2">
        <v>0.7361111111111112</v>
      </c>
      <c r="C44" s="3">
        <v>42</v>
      </c>
      <c r="D44" s="3">
        <v>94</v>
      </c>
      <c r="E44" s="3">
        <v>470</v>
      </c>
      <c r="F44" s="3">
        <v>1711</v>
      </c>
      <c r="G44" s="3">
        <v>2767</v>
      </c>
      <c r="H44" s="3">
        <v>2617</v>
      </c>
      <c r="I44" s="3">
        <v>1502</v>
      </c>
      <c r="J44" s="3">
        <v>42</v>
      </c>
      <c r="K44" s="3">
        <v>51</v>
      </c>
    </row>
    <row r="45" spans="1:11" ht="12.75">
      <c r="A45" s="1">
        <f t="shared" si="0"/>
        <v>0.004861111111111094</v>
      </c>
      <c r="B45" s="2">
        <v>0.7409722222222223</v>
      </c>
      <c r="C45" s="3">
        <v>43</v>
      </c>
      <c r="D45" s="3">
        <v>67</v>
      </c>
      <c r="E45" s="3">
        <v>2015</v>
      </c>
      <c r="F45" s="3">
        <v>1188</v>
      </c>
      <c r="G45" s="3">
        <v>830</v>
      </c>
      <c r="H45" s="3">
        <v>468</v>
      </c>
      <c r="I45" s="3">
        <v>70</v>
      </c>
      <c r="J45" s="3">
        <v>95</v>
      </c>
      <c r="K45" s="3">
        <v>52</v>
      </c>
    </row>
    <row r="46" spans="1:11" ht="12.75">
      <c r="A46" s="1">
        <f t="shared" si="0"/>
        <v>0.004166666666666652</v>
      </c>
      <c r="B46" s="2">
        <v>0.7451388888888889</v>
      </c>
      <c r="C46" s="3">
        <v>44</v>
      </c>
      <c r="D46" s="3">
        <v>1896</v>
      </c>
      <c r="E46" s="3">
        <v>1918</v>
      </c>
      <c r="F46" s="3">
        <v>123</v>
      </c>
      <c r="G46" s="3">
        <v>1940</v>
      </c>
      <c r="H46" s="3">
        <v>2163</v>
      </c>
      <c r="I46" s="3">
        <v>27</v>
      </c>
      <c r="J46" s="3">
        <v>80</v>
      </c>
      <c r="K46" s="3">
        <v>32</v>
      </c>
    </row>
    <row r="47" spans="1:11" ht="12.75">
      <c r="A47" s="1">
        <f t="shared" si="0"/>
        <v>0.004861111111111094</v>
      </c>
      <c r="B47" s="2">
        <v>0.75</v>
      </c>
      <c r="C47" s="3">
        <v>45</v>
      </c>
      <c r="D47" s="3">
        <v>3114</v>
      </c>
      <c r="E47" s="3">
        <v>858</v>
      </c>
      <c r="F47" s="3">
        <v>1504</v>
      </c>
      <c r="G47" s="3">
        <v>3098</v>
      </c>
      <c r="H47" s="3">
        <v>494</v>
      </c>
      <c r="I47" s="3">
        <v>894</v>
      </c>
      <c r="J47" s="3">
        <v>46</v>
      </c>
      <c r="K47" s="3">
        <v>68</v>
      </c>
    </row>
    <row r="48" spans="1:11" ht="12.75">
      <c r="A48" s="1">
        <f t="shared" si="0"/>
        <v>0.004861111111111094</v>
      </c>
      <c r="B48" s="2">
        <v>0.7548611111111111</v>
      </c>
      <c r="C48" s="3">
        <v>46</v>
      </c>
      <c r="D48" s="3">
        <v>2054</v>
      </c>
      <c r="E48" s="3">
        <v>74</v>
      </c>
      <c r="F48" s="3">
        <v>518</v>
      </c>
      <c r="G48" s="3">
        <v>2474</v>
      </c>
      <c r="H48" s="3">
        <v>2337</v>
      </c>
      <c r="I48" s="3">
        <v>397</v>
      </c>
      <c r="J48" s="3">
        <v>18</v>
      </c>
      <c r="K48" s="3">
        <v>48</v>
      </c>
    </row>
    <row r="49" spans="1:11" ht="12.75">
      <c r="A49" s="1">
        <f t="shared" si="0"/>
        <v>0.006249999999999978</v>
      </c>
      <c r="B49" s="2">
        <v>0.7611111111111111</v>
      </c>
      <c r="C49" s="3">
        <v>47</v>
      </c>
      <c r="D49" s="3">
        <v>1023</v>
      </c>
      <c r="E49" s="3">
        <v>2145</v>
      </c>
      <c r="F49" s="3">
        <v>2163</v>
      </c>
      <c r="G49" s="3">
        <v>68</v>
      </c>
      <c r="H49" s="3">
        <v>288</v>
      </c>
      <c r="I49" s="3">
        <v>1677</v>
      </c>
      <c r="J49" s="3">
        <v>30</v>
      </c>
      <c r="K49" s="3">
        <v>84</v>
      </c>
    </row>
    <row r="50" spans="1:11" ht="12.75">
      <c r="A50" s="1">
        <f t="shared" si="0"/>
        <v>0.004166666666666763</v>
      </c>
      <c r="B50" s="2">
        <v>0.7652777777777778</v>
      </c>
      <c r="C50" s="3">
        <v>48</v>
      </c>
      <c r="D50" s="3">
        <v>3114</v>
      </c>
      <c r="E50" s="3">
        <v>2075</v>
      </c>
      <c r="F50" s="3">
        <v>123</v>
      </c>
      <c r="G50" s="3">
        <v>1502</v>
      </c>
      <c r="H50" s="3">
        <v>1918</v>
      </c>
      <c r="I50" s="3">
        <v>67</v>
      </c>
      <c r="J50" s="3">
        <v>73</v>
      </c>
      <c r="K50" s="3">
        <v>117</v>
      </c>
    </row>
    <row r="51" spans="1:11" ht="12.75">
      <c r="A51" s="1">
        <f t="shared" si="0"/>
        <v>0.004166666666666541</v>
      </c>
      <c r="B51" s="2">
        <v>0.7694444444444444</v>
      </c>
      <c r="C51" s="3">
        <v>49</v>
      </c>
      <c r="D51" s="3">
        <v>1896</v>
      </c>
      <c r="E51" s="3">
        <v>858</v>
      </c>
      <c r="F51" s="3">
        <v>1</v>
      </c>
      <c r="G51" s="3">
        <v>2767</v>
      </c>
      <c r="H51" s="3">
        <v>1188</v>
      </c>
      <c r="I51" s="3">
        <v>468</v>
      </c>
      <c r="J51" s="3">
        <v>73</v>
      </c>
      <c r="K51" s="3">
        <v>54</v>
      </c>
    </row>
    <row r="52" spans="1:11" ht="12.75">
      <c r="A52" s="1">
        <f t="shared" si="0"/>
        <v>0.004861111111111094</v>
      </c>
      <c r="B52" s="2">
        <v>0.7743055555555555</v>
      </c>
      <c r="C52" s="3">
        <v>50</v>
      </c>
      <c r="D52" s="3">
        <v>494</v>
      </c>
      <c r="E52" s="3">
        <v>94</v>
      </c>
      <c r="F52" s="3">
        <v>68</v>
      </c>
      <c r="G52" s="3">
        <v>2054</v>
      </c>
      <c r="H52" s="3">
        <v>2015</v>
      </c>
      <c r="I52" s="3">
        <v>470</v>
      </c>
      <c r="J52" s="3">
        <v>90</v>
      </c>
      <c r="K52" s="3">
        <v>53</v>
      </c>
    </row>
    <row r="53" spans="1:11" ht="12.75">
      <c r="A53" s="1">
        <f t="shared" si="0"/>
        <v>0.005555555555555536</v>
      </c>
      <c r="B53" s="2">
        <v>0.779861111111111</v>
      </c>
      <c r="C53" s="3">
        <v>51</v>
      </c>
      <c r="D53" s="3">
        <v>70</v>
      </c>
      <c r="E53" s="3">
        <v>74</v>
      </c>
      <c r="F53" s="3">
        <v>2617</v>
      </c>
      <c r="G53" s="3">
        <v>27</v>
      </c>
      <c r="H53" s="3">
        <v>216</v>
      </c>
      <c r="I53" s="3">
        <v>2145</v>
      </c>
      <c r="J53" s="3">
        <v>52</v>
      </c>
      <c r="K53" s="3">
        <v>121</v>
      </c>
    </row>
    <row r="54" spans="1:11" ht="12.75">
      <c r="A54" s="1">
        <f t="shared" si="0"/>
        <v>0.011111111111111294</v>
      </c>
      <c r="B54" s="2">
        <v>0.7909722222222223</v>
      </c>
      <c r="C54" s="3">
        <v>52</v>
      </c>
      <c r="D54" s="3">
        <v>245</v>
      </c>
      <c r="E54" s="3">
        <v>830</v>
      </c>
      <c r="F54" s="3">
        <v>894</v>
      </c>
      <c r="G54" s="3">
        <v>518</v>
      </c>
      <c r="H54" s="3">
        <v>1711</v>
      </c>
      <c r="I54" s="3">
        <v>2337</v>
      </c>
      <c r="J54" s="3">
        <v>76</v>
      </c>
      <c r="K54" s="3">
        <v>24</v>
      </c>
    </row>
    <row r="55" spans="1:7" ht="12.75">
      <c r="A55" s="4">
        <f>AVERAGE(A4:A54)</f>
        <v>0.005909586056644882</v>
      </c>
      <c r="B55" s="2"/>
      <c r="C55" s="3"/>
      <c r="D55" s="3"/>
      <c r="E55" s="3"/>
      <c r="F55" s="3"/>
      <c r="G55" s="3"/>
    </row>
    <row r="56" spans="2:7" ht="12.75">
      <c r="B56" s="2"/>
      <c r="C56" s="3"/>
      <c r="D56" s="3"/>
      <c r="E56" s="3"/>
      <c r="F56" s="3"/>
      <c r="G56" s="3"/>
    </row>
    <row r="57" spans="1:11" ht="12.75">
      <c r="A57" s="1" t="s">
        <v>116</v>
      </c>
      <c r="B57" s="2">
        <v>0.37777777777777777</v>
      </c>
      <c r="C57" s="3">
        <v>53</v>
      </c>
      <c r="D57" s="3">
        <v>1504</v>
      </c>
      <c r="E57" s="3">
        <v>397</v>
      </c>
      <c r="F57" s="3">
        <v>1940</v>
      </c>
      <c r="G57" s="3">
        <v>2611</v>
      </c>
      <c r="H57" s="3">
        <v>288</v>
      </c>
      <c r="I57" s="3">
        <v>2474</v>
      </c>
      <c r="J57" s="3">
        <v>61</v>
      </c>
      <c r="K57" s="3">
        <v>44</v>
      </c>
    </row>
    <row r="58" spans="1:11" ht="12.75">
      <c r="A58" s="1">
        <f t="shared" si="0"/>
        <v>0.004861111111111149</v>
      </c>
      <c r="B58" s="2">
        <v>0.3826388888888889</v>
      </c>
      <c r="C58" s="3">
        <v>54</v>
      </c>
      <c r="D58" s="3">
        <v>3098</v>
      </c>
      <c r="E58" s="3">
        <v>1</v>
      </c>
      <c r="F58" s="3">
        <v>27</v>
      </c>
      <c r="G58" s="3">
        <v>1023</v>
      </c>
      <c r="H58" s="3">
        <v>1502</v>
      </c>
      <c r="I58" s="3">
        <v>1188</v>
      </c>
      <c r="J58" s="3">
        <v>86</v>
      </c>
      <c r="K58" s="3">
        <v>40</v>
      </c>
    </row>
    <row r="59" spans="1:11" ht="12.75">
      <c r="A59" s="1">
        <f t="shared" si="0"/>
        <v>0.006249999999999978</v>
      </c>
      <c r="B59" s="2">
        <v>0.3888888888888889</v>
      </c>
      <c r="C59" s="3">
        <v>55</v>
      </c>
      <c r="D59" s="3">
        <v>468</v>
      </c>
      <c r="E59" s="3">
        <v>1711</v>
      </c>
      <c r="F59" s="3">
        <v>245</v>
      </c>
      <c r="G59" s="3">
        <v>1918</v>
      </c>
      <c r="H59" s="3">
        <v>2145</v>
      </c>
      <c r="I59" s="3">
        <v>2054</v>
      </c>
      <c r="J59" s="3">
        <v>61</v>
      </c>
      <c r="K59" s="3">
        <v>62</v>
      </c>
    </row>
    <row r="60" spans="1:11" ht="12.75">
      <c r="A60" s="1">
        <f t="shared" si="0"/>
        <v>0.004166666666666652</v>
      </c>
      <c r="B60" s="2">
        <v>0.39305555555555555</v>
      </c>
      <c r="C60" s="3">
        <v>56</v>
      </c>
      <c r="D60" s="3">
        <v>858</v>
      </c>
      <c r="E60" s="3">
        <v>830</v>
      </c>
      <c r="F60" s="3">
        <v>67</v>
      </c>
      <c r="G60" s="3">
        <v>216</v>
      </c>
      <c r="H60" s="3">
        <v>94</v>
      </c>
      <c r="I60" s="3">
        <v>2474</v>
      </c>
      <c r="J60" s="3">
        <v>105</v>
      </c>
      <c r="K60" s="3">
        <v>44</v>
      </c>
    </row>
    <row r="61" spans="1:11" ht="12.75">
      <c r="A61" s="1">
        <f t="shared" si="0"/>
        <v>0.004166666666666652</v>
      </c>
      <c r="B61" s="2">
        <v>0.3972222222222222</v>
      </c>
      <c r="C61" s="3">
        <v>57</v>
      </c>
      <c r="D61" s="3">
        <v>1940</v>
      </c>
      <c r="E61" s="3">
        <v>1896</v>
      </c>
      <c r="F61" s="3">
        <v>70</v>
      </c>
      <c r="G61" s="3">
        <v>397</v>
      </c>
      <c r="H61" s="3">
        <v>470</v>
      </c>
      <c r="I61" s="3">
        <v>68</v>
      </c>
      <c r="J61" s="3">
        <v>26</v>
      </c>
      <c r="K61" s="3">
        <v>80</v>
      </c>
    </row>
    <row r="62" spans="1:11" ht="12.75">
      <c r="A62" s="1">
        <f t="shared" si="0"/>
        <v>0.004861111111111149</v>
      </c>
      <c r="B62" s="2">
        <v>0.40208333333333335</v>
      </c>
      <c r="C62" s="3">
        <v>58</v>
      </c>
      <c r="D62" s="3">
        <v>2617</v>
      </c>
      <c r="E62" s="3">
        <v>3098</v>
      </c>
      <c r="F62" s="3">
        <v>2015</v>
      </c>
      <c r="G62" s="3">
        <v>2075</v>
      </c>
      <c r="H62" s="3">
        <v>518</v>
      </c>
      <c r="I62" s="3">
        <v>1023</v>
      </c>
      <c r="J62" s="3">
        <v>50</v>
      </c>
      <c r="K62" s="3">
        <v>40</v>
      </c>
    </row>
    <row r="63" spans="1:11" ht="12.75">
      <c r="A63" s="1">
        <f t="shared" si="0"/>
        <v>0.004166666666666652</v>
      </c>
      <c r="B63" s="2">
        <v>0.40625</v>
      </c>
      <c r="C63" s="3">
        <v>59</v>
      </c>
      <c r="D63" s="3">
        <v>74</v>
      </c>
      <c r="E63" s="3">
        <v>2767</v>
      </c>
      <c r="F63" s="3">
        <v>2163</v>
      </c>
      <c r="G63" s="3">
        <v>1504</v>
      </c>
      <c r="H63" s="3">
        <v>2611</v>
      </c>
      <c r="I63" s="3">
        <v>894</v>
      </c>
      <c r="J63" s="3">
        <v>48</v>
      </c>
      <c r="K63" s="3">
        <v>61</v>
      </c>
    </row>
    <row r="64" spans="1:11" ht="12.75">
      <c r="A64" s="1">
        <f t="shared" si="0"/>
        <v>0.005555555555555536</v>
      </c>
      <c r="B64" s="2">
        <v>0.41180555555555554</v>
      </c>
      <c r="C64" s="3">
        <v>60</v>
      </c>
      <c r="D64" s="3">
        <v>1677</v>
      </c>
      <c r="E64" s="3">
        <v>2337</v>
      </c>
      <c r="F64" s="3">
        <v>3114</v>
      </c>
      <c r="G64" s="3">
        <v>494</v>
      </c>
      <c r="H64" s="3">
        <v>288</v>
      </c>
      <c r="I64" s="3">
        <v>123</v>
      </c>
      <c r="J64" s="3">
        <v>42</v>
      </c>
      <c r="K64" s="3">
        <v>70</v>
      </c>
    </row>
    <row r="65" spans="1:11" ht="12.75">
      <c r="A65" s="1">
        <f t="shared" si="0"/>
        <v>0.005555555555555591</v>
      </c>
      <c r="B65" s="2">
        <v>0.4173611111111111</v>
      </c>
      <c r="C65" s="3">
        <v>61</v>
      </c>
      <c r="D65" s="3">
        <v>94</v>
      </c>
      <c r="E65" s="3">
        <v>2075</v>
      </c>
      <c r="F65" s="3">
        <v>2617</v>
      </c>
      <c r="G65" s="3">
        <v>468</v>
      </c>
      <c r="H65" s="3">
        <v>397</v>
      </c>
      <c r="I65" s="3">
        <v>1918</v>
      </c>
      <c r="J65" s="3">
        <v>54</v>
      </c>
      <c r="K65" s="3">
        <v>52</v>
      </c>
    </row>
    <row r="66" spans="1:11" ht="12.75">
      <c r="A66" s="1">
        <f t="shared" si="0"/>
        <v>0.004861111111111094</v>
      </c>
      <c r="B66" s="2">
        <v>0.4222222222222222</v>
      </c>
      <c r="C66" s="3">
        <v>62</v>
      </c>
      <c r="D66" s="3">
        <v>2015</v>
      </c>
      <c r="E66" s="3">
        <v>1</v>
      </c>
      <c r="F66" s="3">
        <v>1711</v>
      </c>
      <c r="G66" s="3">
        <v>27</v>
      </c>
      <c r="H66" s="3">
        <v>245</v>
      </c>
      <c r="I66" s="3">
        <v>2474</v>
      </c>
      <c r="J66" s="3">
        <v>34</v>
      </c>
      <c r="K66" s="3">
        <v>64</v>
      </c>
    </row>
    <row r="67" spans="1:11" ht="12.75">
      <c r="A67" s="1">
        <f t="shared" si="0"/>
        <v>0.005555555555555591</v>
      </c>
      <c r="B67" s="2">
        <v>0.4277777777777778</v>
      </c>
      <c r="C67" s="3">
        <v>63</v>
      </c>
      <c r="D67" s="3">
        <v>288</v>
      </c>
      <c r="E67" s="3">
        <v>74</v>
      </c>
      <c r="F67" s="3">
        <v>1502</v>
      </c>
      <c r="G67" s="3">
        <v>830</v>
      </c>
      <c r="H67" s="3">
        <v>3114</v>
      </c>
      <c r="I67" s="3">
        <v>68</v>
      </c>
      <c r="J67" s="3">
        <v>87</v>
      </c>
      <c r="K67" s="3">
        <v>64</v>
      </c>
    </row>
    <row r="68" spans="1:11" ht="12.75">
      <c r="A68" s="1">
        <f t="shared" si="0"/>
        <v>0.004166666666666652</v>
      </c>
      <c r="B68" s="2">
        <v>0.43194444444444446</v>
      </c>
      <c r="C68" s="3">
        <v>64</v>
      </c>
      <c r="D68" s="3">
        <v>2337</v>
      </c>
      <c r="E68" s="3">
        <v>858</v>
      </c>
      <c r="F68" s="3">
        <v>2054</v>
      </c>
      <c r="G68" s="3">
        <v>1504</v>
      </c>
      <c r="H68" s="3">
        <v>1896</v>
      </c>
      <c r="I68" s="3">
        <v>1677</v>
      </c>
      <c r="J68" s="3">
        <v>40</v>
      </c>
      <c r="K68" s="3">
        <v>24</v>
      </c>
    </row>
    <row r="69" spans="1:11" ht="12.75">
      <c r="A69" s="1">
        <f t="shared" si="0"/>
        <v>0.004861111111111038</v>
      </c>
      <c r="B69" s="2">
        <v>0.4368055555555555</v>
      </c>
      <c r="C69" s="3">
        <v>65</v>
      </c>
      <c r="D69" s="3">
        <v>70</v>
      </c>
      <c r="E69" s="3">
        <v>3098</v>
      </c>
      <c r="F69" s="3">
        <v>2163</v>
      </c>
      <c r="G69" s="3">
        <v>2145</v>
      </c>
      <c r="H69" s="3">
        <v>2767</v>
      </c>
      <c r="I69" s="3">
        <v>1940</v>
      </c>
      <c r="J69" s="3">
        <v>78</v>
      </c>
      <c r="K69" s="3">
        <v>65</v>
      </c>
    </row>
    <row r="70" spans="1:11" ht="12.75">
      <c r="A70" s="1">
        <f t="shared" si="0"/>
        <v>0.004861111111111149</v>
      </c>
      <c r="B70" s="2">
        <v>0.44166666666666665</v>
      </c>
      <c r="C70" s="3">
        <v>66</v>
      </c>
      <c r="D70" s="3">
        <v>123</v>
      </c>
      <c r="E70" s="3">
        <v>1188</v>
      </c>
      <c r="F70" s="3">
        <v>894</v>
      </c>
      <c r="G70" s="3">
        <v>470</v>
      </c>
      <c r="H70" s="3">
        <v>216</v>
      </c>
      <c r="I70" s="3">
        <v>1023</v>
      </c>
      <c r="J70" s="3">
        <v>50</v>
      </c>
      <c r="K70" s="3">
        <v>70</v>
      </c>
    </row>
    <row r="71" spans="1:11" ht="12.75">
      <c r="A71" s="1">
        <f aca="true" t="shared" si="1" ref="A71:A84">B71-B70</f>
        <v>0.004861111111111149</v>
      </c>
      <c r="B71" s="2">
        <v>0.4465277777777778</v>
      </c>
      <c r="C71" s="3">
        <v>67</v>
      </c>
      <c r="D71" s="3">
        <v>2611</v>
      </c>
      <c r="E71" s="3">
        <v>494</v>
      </c>
      <c r="F71" s="3">
        <v>2054</v>
      </c>
      <c r="G71" s="3">
        <v>518</v>
      </c>
      <c r="H71" s="3">
        <v>67</v>
      </c>
      <c r="I71" s="3">
        <v>2617</v>
      </c>
      <c r="J71" s="3">
        <v>40</v>
      </c>
      <c r="K71" s="3">
        <v>82</v>
      </c>
    </row>
    <row r="72" spans="1:11" ht="12.75">
      <c r="A72" s="1">
        <f t="shared" si="1"/>
        <v>0.004166666666666652</v>
      </c>
      <c r="B72" s="2">
        <v>0.45069444444444445</v>
      </c>
      <c r="C72" s="3">
        <v>68</v>
      </c>
      <c r="D72" s="3">
        <v>1918</v>
      </c>
      <c r="E72" s="3">
        <v>288</v>
      </c>
      <c r="F72" s="3">
        <v>1711</v>
      </c>
      <c r="G72" s="3">
        <v>70</v>
      </c>
      <c r="H72" s="3">
        <v>858</v>
      </c>
      <c r="I72" s="3">
        <v>2075</v>
      </c>
      <c r="J72" s="3">
        <v>58</v>
      </c>
      <c r="K72" s="3">
        <v>46</v>
      </c>
    </row>
    <row r="73" spans="1:11" ht="12.75">
      <c r="A73" s="1">
        <f t="shared" si="1"/>
        <v>0.00347222222222221</v>
      </c>
      <c r="B73" s="2">
        <v>0.45416666666666666</v>
      </c>
      <c r="C73" s="3">
        <v>69</v>
      </c>
      <c r="D73" s="3">
        <v>2163</v>
      </c>
      <c r="E73" s="3">
        <v>123</v>
      </c>
      <c r="F73" s="3">
        <v>94</v>
      </c>
      <c r="G73" s="3">
        <v>1188</v>
      </c>
      <c r="H73" s="3">
        <v>2474</v>
      </c>
      <c r="I73" s="3">
        <v>1</v>
      </c>
      <c r="J73" s="3">
        <v>71</v>
      </c>
      <c r="K73" s="3">
        <v>95</v>
      </c>
    </row>
    <row r="74" spans="1:11" ht="12.75">
      <c r="A74" s="1">
        <f t="shared" si="1"/>
        <v>0.004166666666666652</v>
      </c>
      <c r="B74" s="2">
        <v>0.4583333333333333</v>
      </c>
      <c r="C74" s="3">
        <v>70</v>
      </c>
      <c r="D74" s="3">
        <v>3114</v>
      </c>
      <c r="E74" s="3">
        <v>2145</v>
      </c>
      <c r="F74" s="3">
        <v>470</v>
      </c>
      <c r="G74" s="3">
        <v>1896</v>
      </c>
      <c r="H74" s="3">
        <v>518</v>
      </c>
      <c r="I74" s="3">
        <v>2767</v>
      </c>
      <c r="J74" s="3">
        <v>42</v>
      </c>
      <c r="K74" s="3">
        <v>53</v>
      </c>
    </row>
    <row r="75" spans="1:11" ht="12.75">
      <c r="A75" s="1">
        <f t="shared" si="1"/>
        <v>0.004861111111111149</v>
      </c>
      <c r="B75" s="2">
        <v>0.46319444444444446</v>
      </c>
      <c r="C75" s="3">
        <v>71</v>
      </c>
      <c r="D75" s="3">
        <v>1677</v>
      </c>
      <c r="E75" s="3">
        <v>2015</v>
      </c>
      <c r="F75" s="3">
        <v>74</v>
      </c>
      <c r="G75" s="3">
        <v>2611</v>
      </c>
      <c r="H75" s="3">
        <v>67</v>
      </c>
      <c r="I75" s="3">
        <v>1940</v>
      </c>
      <c r="J75" s="3">
        <v>24</v>
      </c>
      <c r="K75" s="3">
        <v>103</v>
      </c>
    </row>
    <row r="76" spans="1:11" ht="12.75">
      <c r="A76" s="1">
        <f t="shared" si="1"/>
        <v>0.004166666666666652</v>
      </c>
      <c r="B76" s="2">
        <v>0.4673611111111111</v>
      </c>
      <c r="C76" s="3">
        <v>72</v>
      </c>
      <c r="D76" s="3">
        <v>494</v>
      </c>
      <c r="E76" s="3">
        <v>1023</v>
      </c>
      <c r="F76" s="3">
        <v>245</v>
      </c>
      <c r="G76" s="3">
        <v>216</v>
      </c>
      <c r="H76" s="3">
        <v>1502</v>
      </c>
      <c r="I76" s="3">
        <v>830</v>
      </c>
      <c r="J76" s="3">
        <v>58</v>
      </c>
      <c r="K76" s="3">
        <v>67</v>
      </c>
    </row>
    <row r="77" spans="1:11" ht="12.75">
      <c r="A77" s="1">
        <f t="shared" si="1"/>
        <v>0.004166666666666652</v>
      </c>
      <c r="B77" s="2">
        <v>0.47152777777777777</v>
      </c>
      <c r="C77" s="3">
        <v>73</v>
      </c>
      <c r="D77" s="3">
        <v>3098</v>
      </c>
      <c r="E77" s="3">
        <v>68</v>
      </c>
      <c r="F77" s="3">
        <v>468</v>
      </c>
      <c r="G77" s="3">
        <v>27</v>
      </c>
      <c r="H77" s="3">
        <v>1504</v>
      </c>
      <c r="I77" s="3">
        <v>2337</v>
      </c>
      <c r="J77" s="3">
        <v>54</v>
      </c>
      <c r="K77" s="3">
        <v>68</v>
      </c>
    </row>
    <row r="78" spans="1:11" ht="12.75">
      <c r="A78" s="1">
        <f t="shared" si="1"/>
        <v>0.004166666666666652</v>
      </c>
      <c r="B78" s="2">
        <v>0.4756944444444444</v>
      </c>
      <c r="C78" s="3">
        <v>74</v>
      </c>
      <c r="D78" s="3">
        <v>894</v>
      </c>
      <c r="E78" s="3">
        <v>2145</v>
      </c>
      <c r="F78" s="3">
        <v>1677</v>
      </c>
      <c r="G78" s="3">
        <v>397</v>
      </c>
      <c r="H78" s="3">
        <v>67</v>
      </c>
      <c r="I78" s="3">
        <v>94</v>
      </c>
      <c r="J78" s="3">
        <v>46</v>
      </c>
      <c r="K78" s="3">
        <v>78</v>
      </c>
    </row>
    <row r="79" spans="1:11" ht="12.75">
      <c r="A79" s="1">
        <f t="shared" si="1"/>
        <v>0.004166666666666707</v>
      </c>
      <c r="B79" s="2">
        <v>0.4798611111111111</v>
      </c>
      <c r="C79" s="3">
        <v>75</v>
      </c>
      <c r="D79" s="3">
        <v>2474</v>
      </c>
      <c r="E79" s="3">
        <v>2075</v>
      </c>
      <c r="F79" s="3">
        <v>1896</v>
      </c>
      <c r="G79" s="3">
        <v>1711</v>
      </c>
      <c r="H79" s="3">
        <v>1023</v>
      </c>
      <c r="I79" s="3">
        <v>2617</v>
      </c>
      <c r="J79" s="3">
        <v>50</v>
      </c>
      <c r="K79" s="3">
        <v>20</v>
      </c>
    </row>
    <row r="80" spans="1:11" ht="12.75">
      <c r="A80" s="1">
        <f t="shared" si="1"/>
        <v>0.004861111111111094</v>
      </c>
      <c r="B80" s="2">
        <v>0.4847222222222222</v>
      </c>
      <c r="C80" s="3">
        <v>76</v>
      </c>
      <c r="D80" s="3">
        <v>68</v>
      </c>
      <c r="E80" s="3">
        <v>1918</v>
      </c>
      <c r="F80" s="3">
        <v>27</v>
      </c>
      <c r="G80" s="3">
        <v>2611</v>
      </c>
      <c r="H80" s="3">
        <v>1188</v>
      </c>
      <c r="I80" s="3">
        <v>3098</v>
      </c>
      <c r="J80" s="3">
        <v>64</v>
      </c>
      <c r="K80" s="3">
        <v>48</v>
      </c>
    </row>
    <row r="81" spans="1:11" ht="12.75">
      <c r="A81" s="1">
        <f t="shared" si="1"/>
        <v>0.004166666666666652</v>
      </c>
      <c r="B81" s="2">
        <v>0.4888888888888889</v>
      </c>
      <c r="C81" s="3">
        <v>77</v>
      </c>
      <c r="D81" s="3">
        <v>494</v>
      </c>
      <c r="E81" s="3">
        <v>70</v>
      </c>
      <c r="F81" s="3">
        <v>2767</v>
      </c>
      <c r="G81" s="3">
        <v>830</v>
      </c>
      <c r="H81" s="3">
        <v>2054</v>
      </c>
      <c r="I81" s="3">
        <v>123</v>
      </c>
      <c r="J81" s="3">
        <v>58</v>
      </c>
      <c r="K81" s="3">
        <v>63</v>
      </c>
    </row>
    <row r="82" spans="1:11" ht="12.75">
      <c r="A82" s="1">
        <f t="shared" si="1"/>
        <v>0.005555555555555591</v>
      </c>
      <c r="B82" s="2">
        <v>0.49444444444444446</v>
      </c>
      <c r="C82" s="3">
        <v>78</v>
      </c>
      <c r="D82" s="3">
        <v>245</v>
      </c>
      <c r="E82" s="3">
        <v>518</v>
      </c>
      <c r="F82" s="3">
        <v>1502</v>
      </c>
      <c r="G82" s="3">
        <v>858</v>
      </c>
      <c r="H82" s="3">
        <v>74</v>
      </c>
      <c r="I82" s="3">
        <v>1940</v>
      </c>
      <c r="J82" s="3">
        <v>76</v>
      </c>
      <c r="K82" s="3">
        <v>44</v>
      </c>
    </row>
    <row r="83" spans="1:11" ht="12.75">
      <c r="A83" s="1">
        <f t="shared" si="1"/>
        <v>0.004166666666666652</v>
      </c>
      <c r="B83" s="2">
        <v>0.4986111111111111</v>
      </c>
      <c r="C83" s="3">
        <v>79</v>
      </c>
      <c r="D83" s="3">
        <v>468</v>
      </c>
      <c r="E83" s="3">
        <v>1504</v>
      </c>
      <c r="F83" s="3">
        <v>288</v>
      </c>
      <c r="G83" s="3">
        <v>1</v>
      </c>
      <c r="H83" s="3">
        <v>894</v>
      </c>
      <c r="I83" s="3">
        <v>470</v>
      </c>
      <c r="J83" s="3">
        <v>49</v>
      </c>
      <c r="K83" s="3">
        <v>62</v>
      </c>
    </row>
    <row r="84" spans="1:11" ht="12.75">
      <c r="A84" s="1">
        <f t="shared" si="1"/>
        <v>0.004861111111111094</v>
      </c>
      <c r="B84" s="2">
        <v>0.5034722222222222</v>
      </c>
      <c r="C84" s="3">
        <v>80</v>
      </c>
      <c r="D84" s="3">
        <v>216</v>
      </c>
      <c r="E84" s="3">
        <v>2015</v>
      </c>
      <c r="F84" s="3">
        <v>2337</v>
      </c>
      <c r="G84" s="3">
        <v>3114</v>
      </c>
      <c r="H84" s="3">
        <v>2163</v>
      </c>
      <c r="I84" s="3">
        <v>397</v>
      </c>
      <c r="J84" s="3">
        <v>56</v>
      </c>
      <c r="K84" s="3">
        <v>67</v>
      </c>
    </row>
    <row r="85" spans="1:11" ht="12.75">
      <c r="A85" s="4">
        <f>AVERAGE(A58:A84)</f>
        <v>0.004655349794238683</v>
      </c>
      <c r="H85" t="s">
        <v>104</v>
      </c>
      <c r="J85">
        <f>SUM(J3:J84)</f>
        <v>4708</v>
      </c>
      <c r="K85">
        <f>SUM(K3:K84)</f>
        <v>4570</v>
      </c>
    </row>
    <row r="86" spans="8:11" ht="12.75">
      <c r="H86" t="s">
        <v>105</v>
      </c>
      <c r="K86">
        <f>(J85+K85)/C84/2</f>
        <v>57.9875</v>
      </c>
    </row>
    <row r="87" spans="1:2" ht="12.75">
      <c r="A87" s="4">
        <f>AVERAGE(A58:A84,A4:A54)</f>
        <v>0.005475427350427352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0.5868055555555556</v>
      </c>
      <c r="B94" s="29" t="s">
        <v>159</v>
      </c>
      <c r="C94" s="3">
        <v>1</v>
      </c>
      <c r="D94" s="3">
        <v>858</v>
      </c>
      <c r="E94" s="3">
        <v>68</v>
      </c>
      <c r="F94" s="3">
        <v>67</v>
      </c>
      <c r="G94" s="3">
        <v>94</v>
      </c>
      <c r="H94" s="3">
        <v>2145</v>
      </c>
      <c r="I94" s="3">
        <v>1502</v>
      </c>
      <c r="J94" s="3">
        <v>107</v>
      </c>
      <c r="K94" s="3">
        <v>44</v>
      </c>
    </row>
    <row r="95" spans="1:11" ht="12.75">
      <c r="A95" s="2">
        <v>0.5930555555555556</v>
      </c>
      <c r="B95" s="29" t="s">
        <v>160</v>
      </c>
      <c r="C95" s="3">
        <v>2</v>
      </c>
      <c r="D95" s="3">
        <v>2075</v>
      </c>
      <c r="E95" s="3">
        <v>27</v>
      </c>
      <c r="F95" s="3">
        <v>70</v>
      </c>
      <c r="G95" s="3">
        <v>1711</v>
      </c>
      <c r="H95" s="3">
        <v>2474</v>
      </c>
      <c r="I95" s="3">
        <v>123</v>
      </c>
      <c r="J95" s="3">
        <v>100</v>
      </c>
      <c r="K95" s="3">
        <v>50</v>
      </c>
    </row>
    <row r="96" spans="1:11" ht="12.75">
      <c r="A96" s="2">
        <v>0.5986111111111111</v>
      </c>
      <c r="B96" s="29" t="s">
        <v>161</v>
      </c>
      <c r="C96" s="3">
        <v>3</v>
      </c>
      <c r="D96" s="3">
        <v>216</v>
      </c>
      <c r="E96" s="3">
        <v>245</v>
      </c>
      <c r="F96" s="3">
        <v>1</v>
      </c>
      <c r="G96" s="3">
        <v>1188</v>
      </c>
      <c r="H96" s="3">
        <v>397</v>
      </c>
      <c r="I96" s="3">
        <v>74</v>
      </c>
      <c r="J96" s="3">
        <v>84</v>
      </c>
      <c r="K96" s="3">
        <v>40</v>
      </c>
    </row>
    <row r="97" spans="1:11" ht="12.75">
      <c r="A97" s="2">
        <v>0.6034722222222222</v>
      </c>
      <c r="B97" s="29" t="s">
        <v>162</v>
      </c>
      <c r="C97" s="3">
        <v>4</v>
      </c>
      <c r="D97" s="3">
        <v>1918</v>
      </c>
      <c r="E97" s="3">
        <v>494</v>
      </c>
      <c r="F97" s="3">
        <v>470</v>
      </c>
      <c r="G97" s="3">
        <v>2054</v>
      </c>
      <c r="H97" s="3">
        <v>2767</v>
      </c>
      <c r="I97" s="3">
        <v>830</v>
      </c>
      <c r="J97" s="3">
        <v>73</v>
      </c>
      <c r="K97" s="3">
        <v>32</v>
      </c>
    </row>
    <row r="98" spans="1:11" ht="12.75">
      <c r="A98" s="2">
        <v>0.6090277777777778</v>
      </c>
      <c r="B98" s="29" t="s">
        <v>163</v>
      </c>
      <c r="C98" s="3">
        <v>5</v>
      </c>
      <c r="D98" s="3">
        <v>68</v>
      </c>
      <c r="E98" s="3">
        <v>858</v>
      </c>
      <c r="F98" s="3">
        <v>67</v>
      </c>
      <c r="G98" s="3">
        <v>2145</v>
      </c>
      <c r="H98" s="3">
        <v>94</v>
      </c>
      <c r="I98" s="3">
        <v>1502</v>
      </c>
      <c r="J98" s="3">
        <v>76</v>
      </c>
      <c r="K98" s="3">
        <v>38</v>
      </c>
    </row>
    <row r="99" spans="1:11" ht="12.75">
      <c r="A99" s="2">
        <v>0.6131944444444445</v>
      </c>
      <c r="B99" s="29" t="s">
        <v>164</v>
      </c>
      <c r="C99" s="3">
        <v>6</v>
      </c>
      <c r="D99" s="3">
        <v>27</v>
      </c>
      <c r="E99" s="3">
        <v>70</v>
      </c>
      <c r="F99" s="3">
        <v>2075</v>
      </c>
      <c r="G99" s="3">
        <v>123</v>
      </c>
      <c r="H99" s="3">
        <v>2474</v>
      </c>
      <c r="I99" s="3">
        <v>1711</v>
      </c>
      <c r="J99" s="3">
        <v>71</v>
      </c>
      <c r="K99" s="3">
        <v>40</v>
      </c>
    </row>
    <row r="100" spans="1:11" ht="12.75">
      <c r="A100" s="2">
        <v>0.6173611111111111</v>
      </c>
      <c r="B100" s="29" t="s">
        <v>165</v>
      </c>
      <c r="C100" s="3">
        <v>7</v>
      </c>
      <c r="D100" s="3">
        <v>245</v>
      </c>
      <c r="E100" s="3">
        <v>216</v>
      </c>
      <c r="F100" s="3">
        <v>1</v>
      </c>
      <c r="G100" s="3">
        <v>74</v>
      </c>
      <c r="H100" s="3">
        <v>397</v>
      </c>
      <c r="I100" s="3">
        <v>1188</v>
      </c>
      <c r="J100" s="3">
        <v>97</v>
      </c>
      <c r="K100" s="3">
        <v>24</v>
      </c>
    </row>
    <row r="101" spans="1:11" ht="12.75">
      <c r="A101" s="2">
        <v>0.6222222222222222</v>
      </c>
      <c r="B101" s="29" t="s">
        <v>166</v>
      </c>
      <c r="C101" s="3">
        <v>8</v>
      </c>
      <c r="D101" s="3">
        <v>1918</v>
      </c>
      <c r="E101" s="3">
        <v>470</v>
      </c>
      <c r="F101" s="3">
        <v>494</v>
      </c>
      <c r="G101" s="3">
        <v>2054</v>
      </c>
      <c r="H101" s="3">
        <v>2767</v>
      </c>
      <c r="I101" s="3">
        <v>830</v>
      </c>
      <c r="J101" s="3">
        <v>40</v>
      </c>
      <c r="K101" s="3">
        <v>43</v>
      </c>
    </row>
    <row r="102" spans="1:11" ht="12.75">
      <c r="A102" s="2">
        <v>0.6319444444444444</v>
      </c>
      <c r="B102" s="29" t="s">
        <v>102</v>
      </c>
      <c r="C102" s="3">
        <v>12</v>
      </c>
      <c r="D102" s="3">
        <v>494</v>
      </c>
      <c r="E102" s="3">
        <v>1918</v>
      </c>
      <c r="F102" s="3">
        <v>470</v>
      </c>
      <c r="G102" s="3">
        <v>2054</v>
      </c>
      <c r="H102" s="3">
        <v>2767</v>
      </c>
      <c r="I102" s="3">
        <v>830</v>
      </c>
      <c r="J102" s="3">
        <v>84</v>
      </c>
      <c r="K102" s="3">
        <v>32</v>
      </c>
    </row>
    <row r="103" spans="1:11" ht="12.75">
      <c r="A103" s="2">
        <v>0.6409722222222222</v>
      </c>
      <c r="B103" s="29" t="s">
        <v>170</v>
      </c>
      <c r="C103" s="3">
        <v>13</v>
      </c>
      <c r="D103" s="3">
        <v>68</v>
      </c>
      <c r="E103" s="3">
        <v>67</v>
      </c>
      <c r="F103" s="3">
        <v>858</v>
      </c>
      <c r="G103" s="3">
        <v>27</v>
      </c>
      <c r="H103" s="3">
        <v>2075</v>
      </c>
      <c r="I103" s="3">
        <v>70</v>
      </c>
      <c r="J103" s="3">
        <v>97</v>
      </c>
      <c r="K103" s="3">
        <v>54</v>
      </c>
    </row>
    <row r="104" spans="1:11" ht="12.75">
      <c r="A104" s="2">
        <v>0.6465277777777778</v>
      </c>
      <c r="B104" s="29" t="s">
        <v>171</v>
      </c>
      <c r="C104" s="3">
        <v>14</v>
      </c>
      <c r="D104" s="3">
        <v>1</v>
      </c>
      <c r="E104" s="3">
        <v>216</v>
      </c>
      <c r="F104" s="3">
        <v>245</v>
      </c>
      <c r="G104" s="3">
        <v>1918</v>
      </c>
      <c r="H104" s="3">
        <v>494</v>
      </c>
      <c r="I104" s="3">
        <v>470</v>
      </c>
      <c r="J104" s="3">
        <v>72</v>
      </c>
      <c r="K104" s="3">
        <v>93</v>
      </c>
    </row>
    <row r="105" spans="1:11" ht="12.75">
      <c r="A105" s="2">
        <v>0.6513888888888889</v>
      </c>
      <c r="B105" s="29" t="s">
        <v>172</v>
      </c>
      <c r="C105" s="3">
        <v>15</v>
      </c>
      <c r="D105" s="3">
        <v>68</v>
      </c>
      <c r="E105" s="3">
        <v>67</v>
      </c>
      <c r="F105" s="3">
        <v>858</v>
      </c>
      <c r="G105" s="3">
        <v>27</v>
      </c>
      <c r="H105" s="3">
        <v>70</v>
      </c>
      <c r="I105" s="3">
        <v>2075</v>
      </c>
      <c r="J105" s="3">
        <v>78</v>
      </c>
      <c r="K105" s="3">
        <v>59</v>
      </c>
    </row>
    <row r="106" spans="1:11" ht="12.75">
      <c r="A106" s="2">
        <v>0.65625</v>
      </c>
      <c r="B106" s="29" t="s">
        <v>173</v>
      </c>
      <c r="C106" s="3">
        <v>16</v>
      </c>
      <c r="D106" s="3">
        <v>245</v>
      </c>
      <c r="E106" s="3">
        <v>1</v>
      </c>
      <c r="F106" s="3">
        <v>216</v>
      </c>
      <c r="G106" s="3">
        <v>494</v>
      </c>
      <c r="H106" s="3">
        <v>1918</v>
      </c>
      <c r="I106" s="3">
        <v>470</v>
      </c>
      <c r="J106" s="3">
        <v>90</v>
      </c>
      <c r="K106" s="3">
        <v>73</v>
      </c>
    </row>
    <row r="107" spans="1:11" ht="12.75">
      <c r="A107" s="2">
        <v>0.6729166666666666</v>
      </c>
      <c r="B107" s="29" t="s">
        <v>175</v>
      </c>
      <c r="C107" s="3">
        <v>18</v>
      </c>
      <c r="D107" s="3">
        <v>216</v>
      </c>
      <c r="E107" s="3">
        <v>245</v>
      </c>
      <c r="F107" s="3">
        <v>1</v>
      </c>
      <c r="G107" s="3">
        <v>470</v>
      </c>
      <c r="H107" s="3">
        <v>1918</v>
      </c>
      <c r="I107" s="3">
        <v>494</v>
      </c>
      <c r="J107" s="3">
        <v>54</v>
      </c>
      <c r="K107" s="3">
        <v>40</v>
      </c>
    </row>
    <row r="108" spans="1:11" ht="12.75">
      <c r="A108" s="2">
        <v>0.6854166666666667</v>
      </c>
      <c r="B108" s="29" t="s">
        <v>176</v>
      </c>
      <c r="C108" s="3">
        <v>19</v>
      </c>
      <c r="D108" s="3">
        <v>67</v>
      </c>
      <c r="E108" s="3">
        <v>68</v>
      </c>
      <c r="F108" s="3">
        <v>858</v>
      </c>
      <c r="G108" s="3">
        <v>245</v>
      </c>
      <c r="H108" s="3">
        <v>216</v>
      </c>
      <c r="I108" s="3">
        <v>1</v>
      </c>
      <c r="J108" s="3">
        <v>105</v>
      </c>
      <c r="K108" s="3">
        <v>70</v>
      </c>
    </row>
    <row r="109" spans="1:11" ht="12.75">
      <c r="A109" s="2">
        <v>0.6993055555555556</v>
      </c>
      <c r="B109" s="29" t="s">
        <v>177</v>
      </c>
      <c r="C109" s="3">
        <v>20</v>
      </c>
      <c r="D109" s="3">
        <v>68</v>
      </c>
      <c r="E109" s="3">
        <v>67</v>
      </c>
      <c r="F109" s="3">
        <v>858</v>
      </c>
      <c r="G109" s="3">
        <v>1</v>
      </c>
      <c r="H109" s="3">
        <v>3098</v>
      </c>
      <c r="I109" s="3">
        <v>245</v>
      </c>
      <c r="J109" s="3">
        <v>115</v>
      </c>
      <c r="K109" s="3">
        <v>88</v>
      </c>
    </row>
    <row r="110" spans="8:11" ht="12.75">
      <c r="H110" t="s">
        <v>104</v>
      </c>
      <c r="J110">
        <f>SUM(J94:J109)</f>
        <v>1343</v>
      </c>
      <c r="K110">
        <f>SUM(K94:K109)</f>
        <v>820</v>
      </c>
    </row>
    <row r="111" spans="8:11" ht="12.75">
      <c r="H111" t="s">
        <v>105</v>
      </c>
      <c r="K111">
        <f>(J110+K110)/C109/2</f>
        <v>54.075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88">
      <selection activeCell="K113" sqref="K113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126</v>
      </c>
      <c r="B1" t="s">
        <v>120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0.4923611111111111</v>
      </c>
      <c r="C3" s="3">
        <v>1</v>
      </c>
      <c r="D3" s="3">
        <v>2224</v>
      </c>
      <c r="E3" s="3">
        <v>2048</v>
      </c>
      <c r="F3" s="3">
        <v>1998</v>
      </c>
      <c r="G3" s="3">
        <v>548</v>
      </c>
      <c r="H3" s="3">
        <v>3115</v>
      </c>
      <c r="I3" s="3">
        <v>440</v>
      </c>
      <c r="J3" s="3">
        <v>52</v>
      </c>
      <c r="K3" s="3">
        <v>50</v>
      </c>
    </row>
    <row r="4" spans="1:11" ht="12.75">
      <c r="A4" s="1">
        <f>B4-B3</f>
        <v>0.009722222222222243</v>
      </c>
      <c r="B4" s="2">
        <v>0.5020833333333333</v>
      </c>
      <c r="C4" s="3">
        <v>2</v>
      </c>
      <c r="D4" s="3">
        <v>515</v>
      </c>
      <c r="E4" s="3">
        <v>66</v>
      </c>
      <c r="F4" s="3">
        <v>280</v>
      </c>
      <c r="G4" s="3">
        <v>3097</v>
      </c>
      <c r="H4" s="3">
        <v>3096</v>
      </c>
      <c r="I4" s="3">
        <v>1528</v>
      </c>
      <c r="J4" s="3">
        <v>56</v>
      </c>
      <c r="K4" s="3">
        <v>86</v>
      </c>
    </row>
    <row r="5" spans="1:11" ht="12.75">
      <c r="A5" s="1">
        <f aca="true" t="shared" si="0" ref="A5:A70">B5-B4</f>
        <v>0.006249999999999978</v>
      </c>
      <c r="B5" s="2">
        <v>0.5083333333333333</v>
      </c>
      <c r="C5" s="3">
        <v>3</v>
      </c>
      <c r="D5" s="3">
        <v>815</v>
      </c>
      <c r="E5" s="3">
        <v>3002</v>
      </c>
      <c r="F5" s="3">
        <v>3119</v>
      </c>
      <c r="G5" s="3">
        <v>3069</v>
      </c>
      <c r="H5" s="3">
        <v>2620</v>
      </c>
      <c r="I5" s="3">
        <v>2719</v>
      </c>
      <c r="J5" s="3">
        <v>40</v>
      </c>
      <c r="K5" s="3">
        <v>88</v>
      </c>
    </row>
    <row r="6" spans="1:11" ht="12.75">
      <c r="A6" s="1">
        <f t="shared" si="0"/>
        <v>0.005555555555555647</v>
      </c>
      <c r="B6" s="2">
        <v>0.513888888888889</v>
      </c>
      <c r="C6" s="3">
        <v>4</v>
      </c>
      <c r="D6" s="3">
        <v>1602</v>
      </c>
      <c r="E6" s="3">
        <v>835</v>
      </c>
      <c r="F6" s="3">
        <v>240</v>
      </c>
      <c r="G6" s="3">
        <v>406</v>
      </c>
      <c r="H6" s="3">
        <v>519</v>
      </c>
      <c r="I6" s="3">
        <v>313</v>
      </c>
      <c r="J6" s="3">
        <v>44</v>
      </c>
      <c r="K6" s="3">
        <v>54</v>
      </c>
    </row>
    <row r="7" spans="1:11" ht="12.75">
      <c r="A7" s="1">
        <f t="shared" si="0"/>
        <v>0.005555555555555536</v>
      </c>
      <c r="B7" s="2">
        <v>0.5194444444444445</v>
      </c>
      <c r="C7" s="3">
        <v>5</v>
      </c>
      <c r="D7" s="3">
        <v>2050</v>
      </c>
      <c r="E7" s="3">
        <v>903</v>
      </c>
      <c r="F7" s="3">
        <v>201</v>
      </c>
      <c r="G7" s="3">
        <v>1856</v>
      </c>
      <c r="H7" s="3">
        <v>2431</v>
      </c>
      <c r="I7" s="3">
        <v>2612</v>
      </c>
      <c r="J7" s="3">
        <v>38</v>
      </c>
      <c r="K7" s="3">
        <v>74</v>
      </c>
    </row>
    <row r="8" spans="1:11" ht="12.75">
      <c r="A8" s="1">
        <f t="shared" si="0"/>
        <v>0.004861111111111094</v>
      </c>
      <c r="B8" s="2">
        <v>0.5243055555555556</v>
      </c>
      <c r="C8" s="3">
        <v>6</v>
      </c>
      <c r="D8" s="3">
        <v>2834</v>
      </c>
      <c r="E8" s="3">
        <v>1189</v>
      </c>
      <c r="F8" s="3">
        <v>818</v>
      </c>
      <c r="G8" s="3">
        <v>2960</v>
      </c>
      <c r="H8" s="3">
        <v>910</v>
      </c>
      <c r="I8" s="3">
        <v>1025</v>
      </c>
      <c r="J8" s="3">
        <v>71</v>
      </c>
      <c r="K8" s="3">
        <v>50</v>
      </c>
    </row>
    <row r="9" spans="1:11" ht="12.75">
      <c r="A9" s="1">
        <f t="shared" si="0"/>
        <v>0.004861111111111094</v>
      </c>
      <c r="B9" s="2">
        <v>0.5291666666666667</v>
      </c>
      <c r="C9" s="3">
        <v>7</v>
      </c>
      <c r="D9" s="3">
        <v>226</v>
      </c>
      <c r="E9" s="3">
        <v>65</v>
      </c>
      <c r="F9" s="3">
        <v>835</v>
      </c>
      <c r="G9" s="3">
        <v>1941</v>
      </c>
      <c r="H9" s="3">
        <v>2591</v>
      </c>
      <c r="I9" s="3">
        <v>313</v>
      </c>
      <c r="J9" s="3">
        <v>60</v>
      </c>
      <c r="K9" s="3">
        <v>43</v>
      </c>
    </row>
    <row r="10" spans="1:11" ht="12.75">
      <c r="A10" s="1">
        <f t="shared" si="0"/>
        <v>0.005555555555555536</v>
      </c>
      <c r="B10" s="2">
        <v>0.5347222222222222</v>
      </c>
      <c r="C10" s="3">
        <v>8</v>
      </c>
      <c r="D10" s="3">
        <v>815</v>
      </c>
      <c r="E10" s="3">
        <v>2431</v>
      </c>
      <c r="F10" s="3">
        <v>2050</v>
      </c>
      <c r="G10" s="3">
        <v>66</v>
      </c>
      <c r="H10" s="3">
        <v>240</v>
      </c>
      <c r="I10" s="3">
        <v>1528</v>
      </c>
      <c r="J10" s="3">
        <v>20</v>
      </c>
      <c r="K10" s="3">
        <v>69</v>
      </c>
    </row>
    <row r="11" spans="1:11" ht="12.75">
      <c r="A11" s="1">
        <f t="shared" si="0"/>
        <v>0.004861111111111094</v>
      </c>
      <c r="B11" s="2">
        <v>0.5395833333333333</v>
      </c>
      <c r="C11" s="3">
        <v>9</v>
      </c>
      <c r="D11" s="3">
        <v>280</v>
      </c>
      <c r="E11" s="3">
        <v>440</v>
      </c>
      <c r="F11" s="3">
        <v>2960</v>
      </c>
      <c r="G11" s="3">
        <v>2612</v>
      </c>
      <c r="H11" s="3">
        <v>3002</v>
      </c>
      <c r="I11" s="3">
        <v>910</v>
      </c>
      <c r="J11" s="3">
        <v>74</v>
      </c>
      <c r="K11" s="3">
        <v>44</v>
      </c>
    </row>
    <row r="12" spans="1:11" ht="12.75">
      <c r="A12" s="1">
        <f t="shared" si="0"/>
        <v>0.004861111111111094</v>
      </c>
      <c r="B12" s="2">
        <v>0.5444444444444444</v>
      </c>
      <c r="C12" s="3">
        <v>10</v>
      </c>
      <c r="D12" s="3">
        <v>1025</v>
      </c>
      <c r="E12" s="3">
        <v>65</v>
      </c>
      <c r="F12" s="3">
        <v>1998</v>
      </c>
      <c r="G12" s="3">
        <v>1856</v>
      </c>
      <c r="H12" s="3">
        <v>3119</v>
      </c>
      <c r="I12" s="3">
        <v>406</v>
      </c>
      <c r="J12" s="3">
        <v>68</v>
      </c>
      <c r="K12" s="3">
        <v>44</v>
      </c>
    </row>
    <row r="13" spans="1:11" ht="12.75">
      <c r="A13" s="1">
        <f t="shared" si="0"/>
        <v>0.011111111111111183</v>
      </c>
      <c r="B13" s="2">
        <v>0.5555555555555556</v>
      </c>
      <c r="C13" s="3">
        <v>11</v>
      </c>
      <c r="D13" s="3">
        <v>2224</v>
      </c>
      <c r="E13" s="3">
        <v>1189</v>
      </c>
      <c r="F13" s="3">
        <v>2719</v>
      </c>
      <c r="G13" s="3">
        <v>818</v>
      </c>
      <c r="H13" s="3">
        <v>3096</v>
      </c>
      <c r="I13" s="3">
        <v>903</v>
      </c>
      <c r="J13" s="3">
        <v>103</v>
      </c>
      <c r="K13" s="3">
        <v>26</v>
      </c>
    </row>
    <row r="14" spans="1:11" ht="12.75">
      <c r="A14" s="1">
        <f t="shared" si="0"/>
        <v>0.005555555555555536</v>
      </c>
      <c r="B14" s="2">
        <v>0.5611111111111111</v>
      </c>
      <c r="C14" s="3">
        <v>12</v>
      </c>
      <c r="D14" s="3">
        <v>2591</v>
      </c>
      <c r="E14" s="3">
        <v>548</v>
      </c>
      <c r="F14" s="3">
        <v>226</v>
      </c>
      <c r="G14" s="3">
        <v>1602</v>
      </c>
      <c r="H14" s="3">
        <v>515</v>
      </c>
      <c r="I14" s="3">
        <v>3069</v>
      </c>
      <c r="J14" s="3">
        <v>69</v>
      </c>
      <c r="K14" s="3">
        <v>30</v>
      </c>
    </row>
    <row r="15" spans="1:11" ht="12.75">
      <c r="A15" s="1">
        <f t="shared" si="0"/>
        <v>0.04236111111111107</v>
      </c>
      <c r="B15" s="2">
        <v>0.6034722222222222</v>
      </c>
      <c r="C15" s="3">
        <v>13</v>
      </c>
      <c r="D15" s="3">
        <v>3097</v>
      </c>
      <c r="E15" s="3">
        <v>1941</v>
      </c>
      <c r="F15" s="3">
        <v>2048</v>
      </c>
      <c r="G15" s="3">
        <v>2620</v>
      </c>
      <c r="H15" s="3">
        <v>201</v>
      </c>
      <c r="I15" s="3">
        <v>3115</v>
      </c>
      <c r="J15" s="3">
        <v>48</v>
      </c>
      <c r="K15" s="3">
        <v>58</v>
      </c>
    </row>
    <row r="16" spans="1:11" ht="12.75">
      <c r="A16" s="1">
        <f t="shared" si="0"/>
        <v>0.004861111111111094</v>
      </c>
      <c r="B16" s="2">
        <v>0.6083333333333333</v>
      </c>
      <c r="C16" s="3">
        <v>14</v>
      </c>
      <c r="D16" s="3">
        <v>519</v>
      </c>
      <c r="E16" s="3">
        <v>66</v>
      </c>
      <c r="F16" s="3">
        <v>1856</v>
      </c>
      <c r="G16" s="3">
        <v>2834</v>
      </c>
      <c r="H16" s="3">
        <v>240</v>
      </c>
      <c r="I16" s="3">
        <v>65</v>
      </c>
      <c r="J16" s="3">
        <v>58</v>
      </c>
      <c r="K16" s="3">
        <v>33</v>
      </c>
    </row>
    <row r="17" spans="1:11" ht="12.75">
      <c r="A17" s="1">
        <f t="shared" si="0"/>
        <v>0.005555555555555536</v>
      </c>
      <c r="B17" s="2">
        <v>0.6138888888888888</v>
      </c>
      <c r="C17" s="3">
        <v>15</v>
      </c>
      <c r="D17" s="3">
        <v>1528</v>
      </c>
      <c r="E17" s="3">
        <v>2612</v>
      </c>
      <c r="F17" s="3">
        <v>2050</v>
      </c>
      <c r="G17" s="3">
        <v>3096</v>
      </c>
      <c r="H17" s="3">
        <v>1998</v>
      </c>
      <c r="I17" s="3">
        <v>3119</v>
      </c>
      <c r="J17" s="3">
        <v>42</v>
      </c>
      <c r="K17" s="3">
        <v>46</v>
      </c>
    </row>
    <row r="18" spans="1:11" ht="12.75">
      <c r="A18" s="1">
        <f t="shared" si="0"/>
        <v>0.004166666666666763</v>
      </c>
      <c r="B18" s="2">
        <v>0.6180555555555556</v>
      </c>
      <c r="C18" s="3">
        <v>16</v>
      </c>
      <c r="D18" s="3">
        <v>3002</v>
      </c>
      <c r="E18" s="3">
        <v>2719</v>
      </c>
      <c r="F18" s="3">
        <v>2048</v>
      </c>
      <c r="G18" s="3">
        <v>515</v>
      </c>
      <c r="H18" s="3">
        <v>818</v>
      </c>
      <c r="I18" s="3">
        <v>3097</v>
      </c>
      <c r="J18" s="3">
        <v>36</v>
      </c>
      <c r="K18" s="3">
        <v>54</v>
      </c>
    </row>
    <row r="19" spans="1:11" ht="12.75">
      <c r="A19" s="1">
        <f t="shared" si="0"/>
        <v>0.004861111111111094</v>
      </c>
      <c r="B19" s="2">
        <v>0.6229166666666667</v>
      </c>
      <c r="C19" s="3">
        <v>17</v>
      </c>
      <c r="D19" s="3">
        <v>313</v>
      </c>
      <c r="E19" s="3">
        <v>226</v>
      </c>
      <c r="F19" s="3">
        <v>2431</v>
      </c>
      <c r="G19" s="3">
        <v>280</v>
      </c>
      <c r="H19" s="3">
        <v>2224</v>
      </c>
      <c r="I19" s="3">
        <v>1025</v>
      </c>
      <c r="J19" s="3">
        <v>47</v>
      </c>
      <c r="K19" s="3">
        <v>52</v>
      </c>
    </row>
    <row r="20" spans="1:11" ht="12.75">
      <c r="A20" s="1">
        <f t="shared" si="0"/>
        <v>0.004861111111111094</v>
      </c>
      <c r="B20" s="2">
        <v>0.6277777777777778</v>
      </c>
      <c r="C20" s="3">
        <v>18</v>
      </c>
      <c r="D20" s="3">
        <v>903</v>
      </c>
      <c r="E20" s="3">
        <v>2960</v>
      </c>
      <c r="F20" s="3">
        <v>548</v>
      </c>
      <c r="G20" s="3">
        <v>815</v>
      </c>
      <c r="H20" s="3">
        <v>519</v>
      </c>
      <c r="I20" s="3">
        <v>910</v>
      </c>
      <c r="J20" s="3">
        <v>32</v>
      </c>
      <c r="K20" s="3">
        <v>62</v>
      </c>
    </row>
    <row r="21" spans="1:11" ht="12.75">
      <c r="A21" s="1">
        <f t="shared" si="0"/>
        <v>0.004861111111111094</v>
      </c>
      <c r="B21" s="2">
        <v>0.6326388888888889</v>
      </c>
      <c r="C21" s="3">
        <v>19</v>
      </c>
      <c r="D21" s="3">
        <v>3115</v>
      </c>
      <c r="E21" s="3">
        <v>1189</v>
      </c>
      <c r="F21" s="3">
        <v>1602</v>
      </c>
      <c r="G21" s="3">
        <v>440</v>
      </c>
      <c r="H21" s="3">
        <v>201</v>
      </c>
      <c r="I21" s="3">
        <v>1941</v>
      </c>
      <c r="J21" s="3">
        <v>40</v>
      </c>
      <c r="K21" s="3">
        <v>59</v>
      </c>
    </row>
    <row r="22" spans="1:11" ht="12.75">
      <c r="A22" s="1">
        <f t="shared" si="0"/>
        <v>0.004166666666666652</v>
      </c>
      <c r="B22" s="2">
        <v>0.6368055555555555</v>
      </c>
      <c r="C22" s="3">
        <v>20</v>
      </c>
      <c r="D22" s="3">
        <v>2591</v>
      </c>
      <c r="E22" s="3">
        <v>406</v>
      </c>
      <c r="F22" s="3">
        <v>3069</v>
      </c>
      <c r="G22" s="3">
        <v>835</v>
      </c>
      <c r="H22" s="3">
        <v>2620</v>
      </c>
      <c r="I22" s="3">
        <v>2834</v>
      </c>
      <c r="J22" s="3">
        <v>42</v>
      </c>
      <c r="K22" s="3">
        <v>82</v>
      </c>
    </row>
    <row r="23" spans="1:11" ht="12.75">
      <c r="A23" s="1">
        <f t="shared" si="0"/>
        <v>0.004861111111111205</v>
      </c>
      <c r="B23" s="2">
        <v>0.6416666666666667</v>
      </c>
      <c r="C23" s="3">
        <v>21</v>
      </c>
      <c r="D23" s="3">
        <v>2431</v>
      </c>
      <c r="E23" s="3">
        <v>3096</v>
      </c>
      <c r="F23" s="3">
        <v>2960</v>
      </c>
      <c r="G23" s="3">
        <v>815</v>
      </c>
      <c r="H23" s="3">
        <v>3097</v>
      </c>
      <c r="I23" s="3">
        <v>65</v>
      </c>
      <c r="J23" s="3">
        <v>64</v>
      </c>
      <c r="K23" s="3">
        <v>64</v>
      </c>
    </row>
    <row r="24" spans="1:11" ht="12.75">
      <c r="A24" s="1">
        <f t="shared" si="0"/>
        <v>0.005555555555555536</v>
      </c>
      <c r="B24" s="2">
        <v>0.6472222222222223</v>
      </c>
      <c r="C24" s="3">
        <v>22</v>
      </c>
      <c r="D24" s="3">
        <v>1941</v>
      </c>
      <c r="E24" s="3">
        <v>2224</v>
      </c>
      <c r="F24" s="3">
        <v>818</v>
      </c>
      <c r="G24" s="3">
        <v>3002</v>
      </c>
      <c r="H24" s="3">
        <v>2050</v>
      </c>
      <c r="I24" s="3">
        <v>519</v>
      </c>
      <c r="J24" s="3">
        <v>78</v>
      </c>
      <c r="K24" s="3">
        <v>28</v>
      </c>
    </row>
    <row r="25" spans="1:11" ht="12.75">
      <c r="A25" s="1">
        <f t="shared" si="0"/>
        <v>0.004166666666666652</v>
      </c>
      <c r="B25" s="2">
        <v>0.6513888888888889</v>
      </c>
      <c r="C25" s="3">
        <v>23</v>
      </c>
      <c r="D25" s="3">
        <v>1025</v>
      </c>
      <c r="E25" s="3">
        <v>240</v>
      </c>
      <c r="F25" s="3">
        <v>3069</v>
      </c>
      <c r="G25" s="3">
        <v>2591</v>
      </c>
      <c r="H25" s="3">
        <v>2048</v>
      </c>
      <c r="I25" s="3">
        <v>1528</v>
      </c>
      <c r="J25" s="3">
        <v>55</v>
      </c>
      <c r="K25" s="3">
        <v>34</v>
      </c>
    </row>
    <row r="26" spans="1:11" ht="12.75">
      <c r="A26" s="1">
        <f t="shared" si="0"/>
        <v>0.005555555555555536</v>
      </c>
      <c r="B26" s="2">
        <v>0.6569444444444444</v>
      </c>
      <c r="C26" s="3">
        <v>24</v>
      </c>
      <c r="D26" s="3">
        <v>66</v>
      </c>
      <c r="E26" s="3">
        <v>440</v>
      </c>
      <c r="F26" s="3">
        <v>226</v>
      </c>
      <c r="G26" s="3">
        <v>548</v>
      </c>
      <c r="H26" s="3">
        <v>1189</v>
      </c>
      <c r="I26" s="3">
        <v>2620</v>
      </c>
      <c r="J26" s="3">
        <v>77</v>
      </c>
      <c r="K26" s="3">
        <v>42</v>
      </c>
    </row>
    <row r="27" spans="1:11" ht="12.75">
      <c r="A27" s="1">
        <f t="shared" si="0"/>
        <v>0.004166666666666652</v>
      </c>
      <c r="B27" s="2">
        <v>0.6611111111111111</v>
      </c>
      <c r="C27" s="3">
        <v>25</v>
      </c>
      <c r="D27" s="3">
        <v>280</v>
      </c>
      <c r="E27" s="3">
        <v>1602</v>
      </c>
      <c r="F27" s="3">
        <v>406</v>
      </c>
      <c r="G27" s="3">
        <v>903</v>
      </c>
      <c r="H27" s="3">
        <v>2719</v>
      </c>
      <c r="I27" s="3">
        <v>2612</v>
      </c>
      <c r="J27" s="3">
        <v>68</v>
      </c>
      <c r="K27" s="3">
        <v>48</v>
      </c>
    </row>
    <row r="28" spans="1:11" ht="12.75">
      <c r="A28" s="1">
        <f t="shared" si="0"/>
        <v>0.004861111111111094</v>
      </c>
      <c r="B28" s="2">
        <v>0.6659722222222222</v>
      </c>
      <c r="C28" s="3">
        <v>26</v>
      </c>
      <c r="D28" s="3">
        <v>515</v>
      </c>
      <c r="E28" s="3">
        <v>313</v>
      </c>
      <c r="F28" s="3">
        <v>2834</v>
      </c>
      <c r="G28" s="3">
        <v>1998</v>
      </c>
      <c r="H28" s="3">
        <v>201</v>
      </c>
      <c r="I28" s="3">
        <v>835</v>
      </c>
      <c r="J28" s="3">
        <v>46</v>
      </c>
      <c r="K28" s="3">
        <v>52</v>
      </c>
    </row>
    <row r="29" spans="1:11" ht="12.75">
      <c r="A29" s="1">
        <f t="shared" si="0"/>
        <v>0.004861111111111205</v>
      </c>
      <c r="B29" s="2">
        <v>0.6708333333333334</v>
      </c>
      <c r="C29" s="3">
        <v>27</v>
      </c>
      <c r="D29" s="3">
        <v>3119</v>
      </c>
      <c r="E29" s="3">
        <v>3115</v>
      </c>
      <c r="F29" s="3">
        <v>65</v>
      </c>
      <c r="G29" s="3">
        <v>910</v>
      </c>
      <c r="H29" s="3">
        <v>1856</v>
      </c>
      <c r="I29" s="3">
        <v>226</v>
      </c>
      <c r="J29" s="3">
        <v>20</v>
      </c>
      <c r="K29" s="3">
        <v>96</v>
      </c>
    </row>
    <row r="30" spans="1:11" ht="12.75">
      <c r="A30" s="1">
        <f t="shared" si="0"/>
        <v>0.006944444444444309</v>
      </c>
      <c r="B30" s="2">
        <v>0.6777777777777777</v>
      </c>
      <c r="C30" s="3">
        <v>28</v>
      </c>
      <c r="D30" s="3">
        <v>2050</v>
      </c>
      <c r="E30" s="3">
        <v>2591</v>
      </c>
      <c r="F30" s="3">
        <v>280</v>
      </c>
      <c r="G30" s="3">
        <v>548</v>
      </c>
      <c r="H30" s="3">
        <v>406</v>
      </c>
      <c r="I30" s="3">
        <v>818</v>
      </c>
      <c r="J30" s="3">
        <v>46</v>
      </c>
      <c r="K30" s="3">
        <v>78</v>
      </c>
    </row>
    <row r="31" spans="1:11" ht="12.75">
      <c r="A31" s="1">
        <f t="shared" si="0"/>
        <v>0.004861111111111205</v>
      </c>
      <c r="B31" s="2">
        <v>0.6826388888888889</v>
      </c>
      <c r="C31" s="3">
        <v>29</v>
      </c>
      <c r="D31" s="3">
        <v>3069</v>
      </c>
      <c r="E31" s="3">
        <v>1941</v>
      </c>
      <c r="F31" s="3">
        <v>815</v>
      </c>
      <c r="G31" s="3">
        <v>313</v>
      </c>
      <c r="H31" s="3">
        <v>1998</v>
      </c>
      <c r="I31" s="3">
        <v>1189</v>
      </c>
      <c r="J31" s="3">
        <v>41</v>
      </c>
      <c r="K31" s="3">
        <v>48</v>
      </c>
    </row>
    <row r="32" spans="1:11" ht="12.75">
      <c r="A32" s="1">
        <f t="shared" si="0"/>
        <v>0.004861111111111094</v>
      </c>
      <c r="B32" s="2">
        <v>0.6875</v>
      </c>
      <c r="C32" s="3">
        <v>30</v>
      </c>
      <c r="D32" s="3">
        <v>2431</v>
      </c>
      <c r="E32" s="3">
        <v>3119</v>
      </c>
      <c r="F32" s="3">
        <v>1025</v>
      </c>
      <c r="G32" s="3">
        <v>903</v>
      </c>
      <c r="H32" s="3">
        <v>440</v>
      </c>
      <c r="I32" s="3">
        <v>835</v>
      </c>
      <c r="J32" s="3">
        <v>51</v>
      </c>
      <c r="K32" s="3">
        <v>38</v>
      </c>
    </row>
    <row r="33" spans="1:11" ht="12.75">
      <c r="A33" s="1">
        <f t="shared" si="0"/>
        <v>0.004861111111111094</v>
      </c>
      <c r="B33" s="2">
        <v>0.6923611111111111</v>
      </c>
      <c r="C33" s="3">
        <v>31</v>
      </c>
      <c r="D33" s="3">
        <v>3002</v>
      </c>
      <c r="E33" s="3">
        <v>1528</v>
      </c>
      <c r="F33" s="3">
        <v>201</v>
      </c>
      <c r="G33" s="3">
        <v>2834</v>
      </c>
      <c r="H33" s="3">
        <v>519</v>
      </c>
      <c r="I33" s="3">
        <v>1602</v>
      </c>
      <c r="J33" s="3">
        <v>30</v>
      </c>
      <c r="K33" s="3">
        <v>40</v>
      </c>
    </row>
    <row r="34" spans="1:11" ht="12.75">
      <c r="A34" s="1">
        <f t="shared" si="0"/>
        <v>0.004861111111111205</v>
      </c>
      <c r="B34" s="2">
        <v>0.6972222222222223</v>
      </c>
      <c r="C34" s="3">
        <v>32</v>
      </c>
      <c r="D34" s="3">
        <v>515</v>
      </c>
      <c r="E34" s="3">
        <v>1856</v>
      </c>
      <c r="F34" s="3">
        <v>2960</v>
      </c>
      <c r="G34" s="3">
        <v>2612</v>
      </c>
      <c r="H34" s="3">
        <v>66</v>
      </c>
      <c r="I34" s="3">
        <v>2048</v>
      </c>
      <c r="J34" s="3">
        <v>46</v>
      </c>
      <c r="K34" s="3">
        <v>44</v>
      </c>
    </row>
    <row r="35" spans="1:11" ht="12.75">
      <c r="A35" s="1">
        <f t="shared" si="0"/>
        <v>0.004861111111111094</v>
      </c>
      <c r="B35" s="2">
        <v>0.7020833333333334</v>
      </c>
      <c r="C35" s="3">
        <v>33</v>
      </c>
      <c r="D35" s="3">
        <v>910</v>
      </c>
      <c r="E35" s="3">
        <v>2224</v>
      </c>
      <c r="F35" s="3">
        <v>2620</v>
      </c>
      <c r="G35" s="3">
        <v>3097</v>
      </c>
      <c r="H35" s="3">
        <v>2719</v>
      </c>
      <c r="I35" s="3">
        <v>240</v>
      </c>
      <c r="J35" s="3">
        <v>42</v>
      </c>
      <c r="K35" s="3">
        <v>52</v>
      </c>
    </row>
    <row r="36" spans="1:11" ht="12.75">
      <c r="A36" s="1">
        <f t="shared" si="0"/>
        <v>0.004861111111110983</v>
      </c>
      <c r="B36" s="2">
        <v>0.7069444444444444</v>
      </c>
      <c r="C36" s="3">
        <v>34</v>
      </c>
      <c r="D36" s="3">
        <v>3115</v>
      </c>
      <c r="E36" s="3">
        <v>835</v>
      </c>
      <c r="F36" s="3">
        <v>1025</v>
      </c>
      <c r="G36" s="3">
        <v>3096</v>
      </c>
      <c r="H36" s="3">
        <v>548</v>
      </c>
      <c r="I36" s="3">
        <v>3002</v>
      </c>
      <c r="J36" s="3">
        <v>75</v>
      </c>
      <c r="K36" s="3">
        <v>93</v>
      </c>
    </row>
    <row r="37" spans="1:11" ht="12.75">
      <c r="A37" s="1">
        <f t="shared" si="0"/>
        <v>0.005555555555555647</v>
      </c>
      <c r="B37" s="2">
        <v>0.7125</v>
      </c>
      <c r="C37" s="3">
        <v>35</v>
      </c>
      <c r="D37" s="3">
        <v>3119</v>
      </c>
      <c r="E37" s="3">
        <v>66</v>
      </c>
      <c r="F37" s="3">
        <v>2834</v>
      </c>
      <c r="G37" s="3">
        <v>903</v>
      </c>
      <c r="H37" s="3">
        <v>280</v>
      </c>
      <c r="I37" s="3">
        <v>3069</v>
      </c>
      <c r="J37" s="3">
        <v>61</v>
      </c>
      <c r="K37" s="3">
        <v>40</v>
      </c>
    </row>
    <row r="38" spans="1:11" ht="12.75">
      <c r="A38" s="1">
        <f t="shared" si="0"/>
        <v>0.004166666666666652</v>
      </c>
      <c r="B38" s="2">
        <v>0.7166666666666667</v>
      </c>
      <c r="C38" s="3">
        <v>36</v>
      </c>
      <c r="D38" s="3">
        <v>201</v>
      </c>
      <c r="E38" s="3">
        <v>65</v>
      </c>
      <c r="F38" s="3">
        <v>818</v>
      </c>
      <c r="G38" s="3">
        <v>815</v>
      </c>
      <c r="H38" s="3">
        <v>1998</v>
      </c>
      <c r="I38" s="3">
        <v>440</v>
      </c>
      <c r="J38" s="3">
        <v>54</v>
      </c>
      <c r="K38" s="3">
        <v>44</v>
      </c>
    </row>
    <row r="39" spans="1:11" ht="12.75">
      <c r="A39" s="1">
        <f t="shared" si="0"/>
        <v>0.004861111111111094</v>
      </c>
      <c r="B39" s="2">
        <v>0.7215277777777778</v>
      </c>
      <c r="C39" s="3">
        <v>37</v>
      </c>
      <c r="D39" s="3">
        <v>2612</v>
      </c>
      <c r="E39" s="3">
        <v>313</v>
      </c>
      <c r="F39" s="3">
        <v>2960</v>
      </c>
      <c r="G39" s="3">
        <v>2620</v>
      </c>
      <c r="H39" s="3">
        <v>240</v>
      </c>
      <c r="I39" s="3">
        <v>515</v>
      </c>
      <c r="J39" s="3">
        <v>46</v>
      </c>
      <c r="K39" s="3">
        <v>30</v>
      </c>
    </row>
    <row r="40" spans="1:11" ht="12.75">
      <c r="A40" s="1">
        <f t="shared" si="0"/>
        <v>0.004861111111111094</v>
      </c>
      <c r="B40" s="2">
        <v>0.7263888888888889</v>
      </c>
      <c r="C40" s="3">
        <v>38</v>
      </c>
      <c r="D40" s="3">
        <v>1856</v>
      </c>
      <c r="E40" s="3">
        <v>1189</v>
      </c>
      <c r="F40" s="3">
        <v>2050</v>
      </c>
      <c r="G40" s="3">
        <v>2224</v>
      </c>
      <c r="H40" s="3">
        <v>3097</v>
      </c>
      <c r="I40" s="3">
        <v>1602</v>
      </c>
      <c r="J40" s="3">
        <v>58</v>
      </c>
      <c r="K40" s="3">
        <v>46</v>
      </c>
    </row>
    <row r="41" spans="1:11" ht="12.75">
      <c r="A41" s="1">
        <f t="shared" si="0"/>
        <v>0.004861111111111094</v>
      </c>
      <c r="B41" s="2">
        <v>0.73125</v>
      </c>
      <c r="C41" s="3">
        <v>39</v>
      </c>
      <c r="D41" s="3">
        <v>910</v>
      </c>
      <c r="E41" s="3">
        <v>3096</v>
      </c>
      <c r="F41" s="3">
        <v>2591</v>
      </c>
      <c r="G41" s="3">
        <v>1941</v>
      </c>
      <c r="H41" s="3">
        <v>519</v>
      </c>
      <c r="I41" s="3">
        <v>2431</v>
      </c>
      <c r="J41" s="3">
        <v>44</v>
      </c>
      <c r="K41" s="3">
        <v>34</v>
      </c>
    </row>
    <row r="42" spans="1:11" ht="12.75">
      <c r="A42" s="1">
        <f t="shared" si="0"/>
        <v>0.006250000000000089</v>
      </c>
      <c r="B42" s="2">
        <v>0.7375</v>
      </c>
      <c r="C42" s="3">
        <v>40</v>
      </c>
      <c r="D42" s="3">
        <v>406</v>
      </c>
      <c r="E42" s="3">
        <v>1528</v>
      </c>
      <c r="F42" s="3">
        <v>2719</v>
      </c>
      <c r="G42" s="3">
        <v>3115</v>
      </c>
      <c r="H42" s="3">
        <v>226</v>
      </c>
      <c r="I42" s="3">
        <v>2048</v>
      </c>
      <c r="J42" s="3">
        <v>42</v>
      </c>
      <c r="K42" s="3">
        <v>42</v>
      </c>
    </row>
    <row r="43" spans="1:11" ht="12.75">
      <c r="A43" s="1">
        <f t="shared" si="0"/>
        <v>0.004166666666666652</v>
      </c>
      <c r="B43" s="2">
        <v>0.7416666666666667</v>
      </c>
      <c r="C43" s="3">
        <v>41</v>
      </c>
      <c r="D43" s="3">
        <v>3097</v>
      </c>
      <c r="E43" s="3">
        <v>1856</v>
      </c>
      <c r="F43" s="3">
        <v>548</v>
      </c>
      <c r="G43" s="3">
        <v>3069</v>
      </c>
      <c r="H43" s="3">
        <v>440</v>
      </c>
      <c r="I43" s="3">
        <v>313</v>
      </c>
      <c r="J43" s="3">
        <v>46</v>
      </c>
      <c r="K43" s="3">
        <v>58</v>
      </c>
    </row>
    <row r="44" spans="1:11" ht="12.75">
      <c r="A44" s="1">
        <f t="shared" si="0"/>
        <v>0.004861111111111094</v>
      </c>
      <c r="B44" s="2">
        <v>0.7465277777777778</v>
      </c>
      <c r="C44" s="3">
        <v>42</v>
      </c>
      <c r="D44" s="3">
        <v>66</v>
      </c>
      <c r="E44" s="3">
        <v>1998</v>
      </c>
      <c r="F44" s="3">
        <v>910</v>
      </c>
      <c r="G44" s="3">
        <v>1602</v>
      </c>
      <c r="H44" s="3">
        <v>2591</v>
      </c>
      <c r="I44" s="3">
        <v>201</v>
      </c>
      <c r="J44" s="3">
        <v>78</v>
      </c>
      <c r="K44" s="3">
        <v>43</v>
      </c>
    </row>
    <row r="45" spans="1:11" ht="12.75">
      <c r="A45" s="1">
        <f t="shared" si="0"/>
        <v>0.004166666666666652</v>
      </c>
      <c r="B45" s="2">
        <v>0.7506944444444444</v>
      </c>
      <c r="C45" s="3">
        <v>43</v>
      </c>
      <c r="D45" s="3">
        <v>818</v>
      </c>
      <c r="E45" s="3">
        <v>3002</v>
      </c>
      <c r="F45" s="3">
        <v>240</v>
      </c>
      <c r="G45" s="3">
        <v>3119</v>
      </c>
      <c r="H45" s="3">
        <v>1941</v>
      </c>
      <c r="I45" s="3">
        <v>280</v>
      </c>
      <c r="J45" s="3">
        <v>44</v>
      </c>
      <c r="K45" s="3">
        <v>52</v>
      </c>
    </row>
    <row r="46" spans="1:11" ht="12.75">
      <c r="A46" s="1">
        <f t="shared" si="0"/>
        <v>0.004861111111111094</v>
      </c>
      <c r="B46" s="2">
        <v>0.7555555555555555</v>
      </c>
      <c r="C46" s="3">
        <v>44</v>
      </c>
      <c r="D46" s="3">
        <v>1025</v>
      </c>
      <c r="E46" s="3">
        <v>2620</v>
      </c>
      <c r="F46" s="3">
        <v>1528</v>
      </c>
      <c r="G46" s="3">
        <v>65</v>
      </c>
      <c r="H46" s="3">
        <v>2050</v>
      </c>
      <c r="I46" s="3">
        <v>2960</v>
      </c>
      <c r="J46" s="3">
        <v>62</v>
      </c>
      <c r="K46" s="3">
        <v>54</v>
      </c>
    </row>
    <row r="47" spans="1:11" ht="12.75">
      <c r="A47" s="1">
        <f t="shared" si="0"/>
        <v>0.004861111111111094</v>
      </c>
      <c r="B47" s="2">
        <v>0.7604166666666666</v>
      </c>
      <c r="C47" s="3">
        <v>45</v>
      </c>
      <c r="D47" s="3">
        <v>903</v>
      </c>
      <c r="E47" s="3">
        <v>3115</v>
      </c>
      <c r="F47" s="3">
        <v>2834</v>
      </c>
      <c r="G47" s="3">
        <v>2224</v>
      </c>
      <c r="H47" s="3">
        <v>3096</v>
      </c>
      <c r="I47" s="3">
        <v>226</v>
      </c>
      <c r="J47" s="3">
        <v>80</v>
      </c>
      <c r="K47" s="3">
        <v>60</v>
      </c>
    </row>
    <row r="48" spans="1:11" ht="12.75">
      <c r="A48" s="1">
        <f t="shared" si="0"/>
        <v>0.004166666666666763</v>
      </c>
      <c r="B48" s="2">
        <v>0.7645833333333334</v>
      </c>
      <c r="C48" s="3">
        <v>46</v>
      </c>
      <c r="D48" s="3">
        <v>835</v>
      </c>
      <c r="E48" s="3">
        <v>2612</v>
      </c>
      <c r="F48" s="3">
        <v>519</v>
      </c>
      <c r="G48" s="3">
        <v>2048</v>
      </c>
      <c r="H48" s="3">
        <v>1189</v>
      </c>
      <c r="I48" s="3">
        <v>815</v>
      </c>
      <c r="J48" s="3">
        <v>58</v>
      </c>
      <c r="K48" s="3">
        <v>40</v>
      </c>
    </row>
    <row r="49" spans="1:11" ht="12.75">
      <c r="A49" s="1">
        <f t="shared" si="0"/>
        <v>0.004861111111110983</v>
      </c>
      <c r="B49" s="2">
        <v>0.7694444444444444</v>
      </c>
      <c r="C49" s="3">
        <v>47</v>
      </c>
      <c r="D49" s="3">
        <v>515</v>
      </c>
      <c r="E49" s="3">
        <v>2719</v>
      </c>
      <c r="F49" s="3">
        <v>548</v>
      </c>
      <c r="G49" s="3">
        <v>406</v>
      </c>
      <c r="H49" s="3">
        <v>2431</v>
      </c>
      <c r="I49" s="3">
        <v>240</v>
      </c>
      <c r="J49" s="3">
        <v>50</v>
      </c>
      <c r="K49" s="3">
        <v>44</v>
      </c>
    </row>
    <row r="50" spans="1:11" ht="12.75">
      <c r="A50" s="1">
        <f t="shared" si="0"/>
        <v>0.003472222222222321</v>
      </c>
      <c r="B50" s="2">
        <v>0.7729166666666667</v>
      </c>
      <c r="C50" s="3">
        <v>48</v>
      </c>
      <c r="D50" s="3">
        <v>910</v>
      </c>
      <c r="E50" s="3">
        <v>3119</v>
      </c>
      <c r="F50" s="3">
        <v>818</v>
      </c>
      <c r="G50" s="3">
        <v>313</v>
      </c>
      <c r="H50" s="3">
        <v>1856</v>
      </c>
      <c r="I50" s="3">
        <v>1602</v>
      </c>
      <c r="J50" s="3">
        <v>87</v>
      </c>
      <c r="K50" s="3">
        <v>44</v>
      </c>
    </row>
    <row r="51" spans="1:11" ht="12.75">
      <c r="A51" s="1">
        <f t="shared" si="0"/>
        <v>0.006249999999999978</v>
      </c>
      <c r="B51" s="2">
        <v>0.7791666666666667</v>
      </c>
      <c r="C51" s="3">
        <v>49</v>
      </c>
      <c r="D51" s="3">
        <v>201</v>
      </c>
      <c r="E51" s="3">
        <v>3096</v>
      </c>
      <c r="F51" s="3">
        <v>815</v>
      </c>
      <c r="G51" s="3">
        <v>440</v>
      </c>
      <c r="H51" s="3">
        <v>3002</v>
      </c>
      <c r="I51" s="3">
        <v>2591</v>
      </c>
      <c r="J51" s="3">
        <v>72</v>
      </c>
      <c r="K51" s="3">
        <v>42</v>
      </c>
    </row>
    <row r="52" spans="1:11" ht="12.75">
      <c r="A52" s="1">
        <f t="shared" si="0"/>
        <v>0.003472222222222321</v>
      </c>
      <c r="B52" s="2">
        <v>0.782638888888889</v>
      </c>
      <c r="C52" s="3">
        <v>50</v>
      </c>
      <c r="D52" s="3">
        <v>1998</v>
      </c>
      <c r="E52" s="3">
        <v>519</v>
      </c>
      <c r="F52" s="3">
        <v>226</v>
      </c>
      <c r="G52" s="3">
        <v>2431</v>
      </c>
      <c r="H52" s="3">
        <v>66</v>
      </c>
      <c r="I52" s="3">
        <v>3097</v>
      </c>
      <c r="J52" s="3">
        <v>74</v>
      </c>
      <c r="K52" s="3">
        <v>44</v>
      </c>
    </row>
    <row r="53" spans="1:11" ht="12.75">
      <c r="A53" s="1">
        <f t="shared" si="0"/>
        <v>0.004166666666666541</v>
      </c>
      <c r="B53" s="2">
        <v>0.7868055555555555</v>
      </c>
      <c r="C53" s="3">
        <v>51</v>
      </c>
      <c r="D53" s="3">
        <v>1025</v>
      </c>
      <c r="E53" s="3">
        <v>2719</v>
      </c>
      <c r="F53" s="3">
        <v>2834</v>
      </c>
      <c r="G53" s="3">
        <v>2050</v>
      </c>
      <c r="H53" s="3">
        <v>3115</v>
      </c>
      <c r="I53" s="3">
        <v>515</v>
      </c>
      <c r="J53" s="3">
        <v>90</v>
      </c>
      <c r="K53" s="3">
        <v>60</v>
      </c>
    </row>
    <row r="54" spans="1:11" ht="12.75">
      <c r="A54" s="1">
        <f t="shared" si="0"/>
        <v>0.004861111111111094</v>
      </c>
      <c r="B54" s="2">
        <v>0.7916666666666666</v>
      </c>
      <c r="C54" s="3">
        <v>52</v>
      </c>
      <c r="D54" s="3">
        <v>903</v>
      </c>
      <c r="E54" s="3">
        <v>65</v>
      </c>
      <c r="F54" s="3">
        <v>2048</v>
      </c>
      <c r="G54" s="3">
        <v>280</v>
      </c>
      <c r="H54" s="3">
        <v>835</v>
      </c>
      <c r="I54" s="3">
        <v>1189</v>
      </c>
      <c r="J54" s="3">
        <v>34</v>
      </c>
      <c r="K54" s="3">
        <v>88</v>
      </c>
    </row>
    <row r="55" spans="1:11" ht="12.75">
      <c r="A55" s="1">
        <f t="shared" si="0"/>
        <v>0.004166666666666763</v>
      </c>
      <c r="B55" s="2">
        <v>0.7958333333333334</v>
      </c>
      <c r="C55" s="3">
        <v>53</v>
      </c>
      <c r="D55" s="3">
        <v>2620</v>
      </c>
      <c r="E55" s="3">
        <v>1941</v>
      </c>
      <c r="F55" s="3">
        <v>2612</v>
      </c>
      <c r="G55" s="3">
        <v>2224</v>
      </c>
      <c r="H55" s="3">
        <v>1528</v>
      </c>
      <c r="I55" s="3">
        <v>3069</v>
      </c>
      <c r="J55" s="3">
        <v>82</v>
      </c>
      <c r="K55" s="3">
        <v>28</v>
      </c>
    </row>
    <row r="56" spans="1:11" ht="12.75">
      <c r="A56" s="1">
        <f t="shared" si="0"/>
        <v>0.004861111111110983</v>
      </c>
      <c r="B56" s="2">
        <v>0.8006944444444444</v>
      </c>
      <c r="C56" s="3">
        <v>54</v>
      </c>
      <c r="D56" s="3">
        <v>2960</v>
      </c>
      <c r="E56" s="3">
        <v>1602</v>
      </c>
      <c r="F56" s="3">
        <v>815</v>
      </c>
      <c r="G56" s="3">
        <v>406</v>
      </c>
      <c r="H56" s="3">
        <v>1025</v>
      </c>
      <c r="I56" s="3">
        <v>2050</v>
      </c>
      <c r="J56" s="3">
        <v>52</v>
      </c>
      <c r="K56" s="3">
        <v>18</v>
      </c>
    </row>
    <row r="57" spans="1:7" ht="12.75">
      <c r="A57" s="4">
        <f>AVERAGE(A4:A56)</f>
        <v>0.005817610062893081</v>
      </c>
      <c r="B57" s="2"/>
      <c r="C57" s="3"/>
      <c r="D57" s="3"/>
      <c r="E57" s="3"/>
      <c r="F57" s="3"/>
      <c r="G57" s="3"/>
    </row>
    <row r="58" spans="2:7" ht="12.75">
      <c r="B58" s="2"/>
      <c r="C58" s="3"/>
      <c r="D58" s="3"/>
      <c r="E58" s="3"/>
      <c r="F58" s="3"/>
      <c r="G58" s="3"/>
    </row>
    <row r="59" spans="1:11" ht="12.75">
      <c r="A59" s="1" t="s">
        <v>116</v>
      </c>
      <c r="B59" s="2">
        <v>0.37916666666666665</v>
      </c>
      <c r="C59" s="3">
        <v>55</v>
      </c>
      <c r="D59" s="3">
        <v>3119</v>
      </c>
      <c r="E59" s="3">
        <v>1189</v>
      </c>
      <c r="F59" s="3">
        <v>3097</v>
      </c>
      <c r="G59" s="3">
        <v>2834</v>
      </c>
      <c r="H59" s="3">
        <v>548</v>
      </c>
      <c r="I59" s="3">
        <v>2048</v>
      </c>
      <c r="J59" s="3">
        <v>50</v>
      </c>
      <c r="K59" s="3">
        <v>63</v>
      </c>
    </row>
    <row r="60" spans="1:11" ht="12.75">
      <c r="A60" s="1">
        <f>B60-B59</f>
        <v>0.004166666666666652</v>
      </c>
      <c r="B60" s="2">
        <v>0.3833333333333333</v>
      </c>
      <c r="C60" s="3">
        <v>56</v>
      </c>
      <c r="D60" s="3">
        <v>65</v>
      </c>
      <c r="E60" s="3">
        <v>519</v>
      </c>
      <c r="F60" s="3">
        <v>3069</v>
      </c>
      <c r="G60" s="3">
        <v>515</v>
      </c>
      <c r="H60" s="3">
        <v>201</v>
      </c>
      <c r="I60" s="3">
        <v>2612</v>
      </c>
      <c r="J60" s="3">
        <v>10</v>
      </c>
      <c r="K60" s="3">
        <v>54</v>
      </c>
    </row>
    <row r="61" spans="1:11" ht="12.75">
      <c r="A61" s="1">
        <f t="shared" si="0"/>
        <v>0.004861111111111149</v>
      </c>
      <c r="B61" s="2">
        <v>0.38819444444444445</v>
      </c>
      <c r="C61" s="3">
        <v>57</v>
      </c>
      <c r="D61" s="3">
        <v>3115</v>
      </c>
      <c r="E61" s="3">
        <v>818</v>
      </c>
      <c r="F61" s="3">
        <v>2431</v>
      </c>
      <c r="G61" s="3">
        <v>66</v>
      </c>
      <c r="H61" s="3">
        <v>2620</v>
      </c>
      <c r="I61" s="3">
        <v>2960</v>
      </c>
      <c r="J61" s="3">
        <v>48</v>
      </c>
      <c r="K61" s="3">
        <v>46</v>
      </c>
    </row>
    <row r="62" spans="1:11" ht="12.75">
      <c r="A62" s="1">
        <f t="shared" si="0"/>
        <v>0.004861111111111094</v>
      </c>
      <c r="B62" s="2">
        <v>0.39305555555555555</v>
      </c>
      <c r="C62" s="3">
        <v>58</v>
      </c>
      <c r="D62" s="3">
        <v>910</v>
      </c>
      <c r="E62" s="3">
        <v>313</v>
      </c>
      <c r="F62" s="3">
        <v>240</v>
      </c>
      <c r="G62" s="3">
        <v>903</v>
      </c>
      <c r="H62" s="3">
        <v>226</v>
      </c>
      <c r="I62" s="3">
        <v>3002</v>
      </c>
      <c r="J62" s="3">
        <v>72</v>
      </c>
      <c r="K62" s="3">
        <v>18</v>
      </c>
    </row>
    <row r="63" spans="1:11" ht="12.75">
      <c r="A63" s="1">
        <f t="shared" si="0"/>
        <v>0.004166666666666652</v>
      </c>
      <c r="B63" s="2">
        <v>0.3972222222222222</v>
      </c>
      <c r="C63" s="3">
        <v>59</v>
      </c>
      <c r="D63" s="3">
        <v>835</v>
      </c>
      <c r="E63" s="3">
        <v>2591</v>
      </c>
      <c r="F63" s="3">
        <v>2224</v>
      </c>
      <c r="G63" s="3">
        <v>1998</v>
      </c>
      <c r="H63" s="3">
        <v>280</v>
      </c>
      <c r="I63" s="3">
        <v>2719</v>
      </c>
      <c r="J63" s="3">
        <v>54</v>
      </c>
      <c r="K63" s="3">
        <v>72</v>
      </c>
    </row>
    <row r="64" spans="1:11" ht="12.75">
      <c r="A64" s="1">
        <f t="shared" si="0"/>
        <v>0.004166666666666652</v>
      </c>
      <c r="B64" s="2">
        <v>0.40138888888888885</v>
      </c>
      <c r="C64" s="3">
        <v>60</v>
      </c>
      <c r="D64" s="3">
        <v>406</v>
      </c>
      <c r="E64" s="3">
        <v>3096</v>
      </c>
      <c r="F64" s="3">
        <v>440</v>
      </c>
      <c r="G64" s="3">
        <v>1941</v>
      </c>
      <c r="H64" s="3">
        <v>1856</v>
      </c>
      <c r="I64" s="3">
        <v>1528</v>
      </c>
      <c r="J64" s="3">
        <v>54</v>
      </c>
      <c r="K64" s="3">
        <v>55</v>
      </c>
    </row>
    <row r="65" spans="1:11" ht="12.75">
      <c r="A65" s="1">
        <f t="shared" si="0"/>
        <v>0.004861111111111149</v>
      </c>
      <c r="B65" s="2">
        <v>0.40625</v>
      </c>
      <c r="C65" s="3">
        <v>61</v>
      </c>
      <c r="D65" s="3">
        <v>2834</v>
      </c>
      <c r="E65" s="3">
        <v>3097</v>
      </c>
      <c r="F65" s="3">
        <v>226</v>
      </c>
      <c r="G65" s="3">
        <v>815</v>
      </c>
      <c r="H65" s="3">
        <v>2612</v>
      </c>
      <c r="I65" s="3">
        <v>818</v>
      </c>
      <c r="J65" s="3">
        <v>33</v>
      </c>
      <c r="K65" s="3">
        <v>78</v>
      </c>
    </row>
    <row r="66" spans="1:11" ht="12.75">
      <c r="A66" s="1">
        <f t="shared" si="0"/>
        <v>0.004861111111111149</v>
      </c>
      <c r="B66" s="2">
        <v>0.41111111111111115</v>
      </c>
      <c r="C66" s="3">
        <v>62</v>
      </c>
      <c r="D66" s="3">
        <v>903</v>
      </c>
      <c r="E66" s="3">
        <v>515</v>
      </c>
      <c r="F66" s="3">
        <v>2431</v>
      </c>
      <c r="G66" s="3">
        <v>3069</v>
      </c>
      <c r="H66" s="3">
        <v>3119</v>
      </c>
      <c r="I66" s="3">
        <v>548</v>
      </c>
      <c r="J66" s="3">
        <v>38</v>
      </c>
      <c r="K66" s="3">
        <v>26</v>
      </c>
    </row>
    <row r="67" spans="1:11" ht="12.75">
      <c r="A67" s="1">
        <f t="shared" si="0"/>
        <v>0.004166666666666652</v>
      </c>
      <c r="B67" s="2">
        <v>0.4152777777777778</v>
      </c>
      <c r="C67" s="3">
        <v>63</v>
      </c>
      <c r="D67" s="3">
        <v>3002</v>
      </c>
      <c r="E67" s="3">
        <v>406</v>
      </c>
      <c r="F67" s="3">
        <v>2224</v>
      </c>
      <c r="G67" s="3">
        <v>65</v>
      </c>
      <c r="H67" s="3">
        <v>1528</v>
      </c>
      <c r="I67" s="3">
        <v>1189</v>
      </c>
      <c r="J67" s="3">
        <v>56</v>
      </c>
      <c r="K67" s="3">
        <v>56</v>
      </c>
    </row>
    <row r="68" spans="1:11" ht="12.75">
      <c r="A68" s="1">
        <f t="shared" si="0"/>
        <v>0.004861111111111094</v>
      </c>
      <c r="B68" s="2">
        <v>0.4201388888888889</v>
      </c>
      <c r="C68" s="3">
        <v>64</v>
      </c>
      <c r="D68" s="3">
        <v>2620</v>
      </c>
      <c r="E68" s="3">
        <v>313</v>
      </c>
      <c r="F68" s="3">
        <v>280</v>
      </c>
      <c r="G68" s="3">
        <v>3115</v>
      </c>
      <c r="H68" s="3">
        <v>3096</v>
      </c>
      <c r="I68" s="3">
        <v>519</v>
      </c>
      <c r="J68" s="3">
        <v>62</v>
      </c>
      <c r="K68" s="3">
        <v>38</v>
      </c>
    </row>
    <row r="69" spans="1:11" ht="12.75">
      <c r="A69" s="1">
        <f t="shared" si="0"/>
        <v>0.00347222222222221</v>
      </c>
      <c r="B69" s="2">
        <v>0.4236111111111111</v>
      </c>
      <c r="C69" s="3">
        <v>65</v>
      </c>
      <c r="D69" s="3">
        <v>1941</v>
      </c>
      <c r="E69" s="3">
        <v>1998</v>
      </c>
      <c r="F69" s="3">
        <v>1602</v>
      </c>
      <c r="G69" s="3">
        <v>835</v>
      </c>
      <c r="H69" s="3">
        <v>2048</v>
      </c>
      <c r="I69" s="3">
        <v>2960</v>
      </c>
      <c r="J69" s="3">
        <v>46</v>
      </c>
      <c r="K69" s="3">
        <v>69</v>
      </c>
    </row>
    <row r="70" spans="1:11" ht="12.75">
      <c r="A70" s="1">
        <f t="shared" si="0"/>
        <v>0.004861111111111094</v>
      </c>
      <c r="B70" s="2">
        <v>0.4284722222222222</v>
      </c>
      <c r="C70" s="3">
        <v>66</v>
      </c>
      <c r="D70" s="3">
        <v>1856</v>
      </c>
      <c r="E70" s="3">
        <v>440</v>
      </c>
      <c r="F70" s="3">
        <v>2719</v>
      </c>
      <c r="G70" s="3">
        <v>2591</v>
      </c>
      <c r="H70" s="3">
        <v>66</v>
      </c>
      <c r="I70" s="3">
        <v>1025</v>
      </c>
      <c r="J70" s="3">
        <v>40</v>
      </c>
      <c r="K70" s="3">
        <v>84</v>
      </c>
    </row>
    <row r="71" spans="1:11" ht="12.75">
      <c r="A71" s="1">
        <f aca="true" t="shared" si="1" ref="A71:A84">B71-B70</f>
        <v>0.004166666666666652</v>
      </c>
      <c r="B71" s="2">
        <v>0.43263888888888885</v>
      </c>
      <c r="C71" s="3">
        <v>67</v>
      </c>
      <c r="D71" s="3">
        <v>910</v>
      </c>
      <c r="E71" s="3">
        <v>201</v>
      </c>
      <c r="F71" s="3">
        <v>3069</v>
      </c>
      <c r="G71" s="3">
        <v>2050</v>
      </c>
      <c r="H71" s="3">
        <v>240</v>
      </c>
      <c r="I71" s="3">
        <v>3096</v>
      </c>
      <c r="J71" s="3">
        <v>102</v>
      </c>
      <c r="K71" s="3">
        <v>50</v>
      </c>
    </row>
    <row r="72" spans="1:11" ht="12.75">
      <c r="A72" s="1">
        <f t="shared" si="1"/>
        <v>0.004166666666666652</v>
      </c>
      <c r="B72" s="2">
        <v>0.4368055555555555</v>
      </c>
      <c r="C72" s="3">
        <v>68</v>
      </c>
      <c r="D72" s="3">
        <v>548</v>
      </c>
      <c r="E72" s="3">
        <v>65</v>
      </c>
      <c r="F72" s="3">
        <v>1602</v>
      </c>
      <c r="G72" s="3">
        <v>3002</v>
      </c>
      <c r="H72" s="3">
        <v>2431</v>
      </c>
      <c r="I72" s="3">
        <v>2834</v>
      </c>
      <c r="J72" s="3">
        <v>91</v>
      </c>
      <c r="K72" s="3">
        <v>37</v>
      </c>
    </row>
    <row r="73" spans="1:11" ht="12.75">
      <c r="A73" s="1">
        <f t="shared" si="1"/>
        <v>0.004166666666666763</v>
      </c>
      <c r="B73" s="2">
        <v>0.44097222222222227</v>
      </c>
      <c r="C73" s="3">
        <v>69</v>
      </c>
      <c r="D73" s="3">
        <v>1528</v>
      </c>
      <c r="E73" s="3">
        <v>815</v>
      </c>
      <c r="F73" s="3">
        <v>835</v>
      </c>
      <c r="G73" s="3">
        <v>818</v>
      </c>
      <c r="H73" s="3">
        <v>1856</v>
      </c>
      <c r="I73" s="3">
        <v>280</v>
      </c>
      <c r="J73" s="3">
        <v>34</v>
      </c>
      <c r="K73" s="3">
        <v>73</v>
      </c>
    </row>
    <row r="74" spans="1:11" ht="12.75">
      <c r="A74" s="1">
        <f t="shared" si="1"/>
        <v>0.005555555555555536</v>
      </c>
      <c r="B74" s="2">
        <v>0.4465277777777778</v>
      </c>
      <c r="C74" s="3">
        <v>70</v>
      </c>
      <c r="D74" s="3">
        <v>2048</v>
      </c>
      <c r="E74" s="3">
        <v>910</v>
      </c>
      <c r="F74" s="3">
        <v>515</v>
      </c>
      <c r="G74" s="3">
        <v>2224</v>
      </c>
      <c r="H74" s="3">
        <v>2050</v>
      </c>
      <c r="I74" s="3">
        <v>66</v>
      </c>
      <c r="J74" s="3">
        <v>58</v>
      </c>
      <c r="K74" s="3">
        <v>50</v>
      </c>
    </row>
    <row r="75" spans="1:11" ht="12.75">
      <c r="A75" s="1">
        <f t="shared" si="1"/>
        <v>0.004861111111111094</v>
      </c>
      <c r="B75" s="2">
        <v>0.4513888888888889</v>
      </c>
      <c r="C75" s="3">
        <v>71</v>
      </c>
      <c r="D75" s="3">
        <v>1189</v>
      </c>
      <c r="E75" s="3">
        <v>240</v>
      </c>
      <c r="F75" s="3">
        <v>2612</v>
      </c>
      <c r="G75" s="3">
        <v>2591</v>
      </c>
      <c r="H75" s="3">
        <v>3115</v>
      </c>
      <c r="I75" s="3">
        <v>1998</v>
      </c>
      <c r="J75" s="3">
        <v>56</v>
      </c>
      <c r="K75" s="3">
        <v>46</v>
      </c>
    </row>
    <row r="76" spans="1:11" ht="12.75">
      <c r="A76" s="1">
        <f t="shared" si="1"/>
        <v>0.004861111111111094</v>
      </c>
      <c r="B76" s="2">
        <v>0.45625</v>
      </c>
      <c r="C76" s="3">
        <v>72</v>
      </c>
      <c r="D76" s="3">
        <v>406</v>
      </c>
      <c r="E76" s="3">
        <v>2620</v>
      </c>
      <c r="F76" s="3">
        <v>3097</v>
      </c>
      <c r="G76" s="3">
        <v>313</v>
      </c>
      <c r="H76" s="3">
        <v>903</v>
      </c>
      <c r="I76" s="3">
        <v>1025</v>
      </c>
      <c r="J76" s="3">
        <v>44</v>
      </c>
      <c r="K76" s="3">
        <v>58</v>
      </c>
    </row>
    <row r="77" spans="1:11" ht="12.75">
      <c r="A77" s="1">
        <f t="shared" si="1"/>
        <v>0.004166666666666707</v>
      </c>
      <c r="B77" s="2">
        <v>0.4604166666666667</v>
      </c>
      <c r="C77" s="3">
        <v>73</v>
      </c>
      <c r="D77" s="3">
        <v>519</v>
      </c>
      <c r="E77" s="3">
        <v>2960</v>
      </c>
      <c r="F77" s="3">
        <v>201</v>
      </c>
      <c r="G77" s="3">
        <v>3119</v>
      </c>
      <c r="H77" s="3">
        <v>2719</v>
      </c>
      <c r="I77" s="3">
        <v>226</v>
      </c>
      <c r="J77" s="3">
        <v>67</v>
      </c>
      <c r="K77" s="3">
        <v>49</v>
      </c>
    </row>
    <row r="78" spans="1:11" ht="12.75">
      <c r="A78" s="1">
        <f t="shared" si="1"/>
        <v>0.004861111111111038</v>
      </c>
      <c r="B78" s="2">
        <v>0.46527777777777773</v>
      </c>
      <c r="C78" s="3">
        <v>74</v>
      </c>
      <c r="D78" s="3">
        <v>440</v>
      </c>
      <c r="E78" s="3">
        <v>2050</v>
      </c>
      <c r="F78" s="3">
        <v>2834</v>
      </c>
      <c r="G78" s="3">
        <v>1941</v>
      </c>
      <c r="H78" s="3">
        <v>835</v>
      </c>
      <c r="I78" s="3">
        <v>515</v>
      </c>
      <c r="J78" s="3">
        <v>46</v>
      </c>
      <c r="K78" s="3">
        <v>66</v>
      </c>
    </row>
    <row r="79" spans="1:11" ht="12.75">
      <c r="A79" s="1">
        <f t="shared" si="1"/>
        <v>0.004861111111111149</v>
      </c>
      <c r="B79" s="2">
        <v>0.4701388888888889</v>
      </c>
      <c r="C79" s="3">
        <v>75</v>
      </c>
      <c r="D79" s="3">
        <v>1528</v>
      </c>
      <c r="E79" s="3">
        <v>313</v>
      </c>
      <c r="F79" s="3">
        <v>3115</v>
      </c>
      <c r="G79" s="3">
        <v>903</v>
      </c>
      <c r="H79" s="3">
        <v>1189</v>
      </c>
      <c r="I79" s="3">
        <v>910</v>
      </c>
      <c r="J79" s="3">
        <v>32</v>
      </c>
      <c r="K79" s="3">
        <v>96</v>
      </c>
    </row>
    <row r="80" spans="1:11" ht="12.75">
      <c r="A80" s="1">
        <f t="shared" si="1"/>
        <v>0.004166666666666652</v>
      </c>
      <c r="B80" s="2">
        <v>0.47430555555555554</v>
      </c>
      <c r="C80" s="3">
        <v>76</v>
      </c>
      <c r="D80" s="3">
        <v>406</v>
      </c>
      <c r="E80" s="3">
        <v>815</v>
      </c>
      <c r="F80" s="3">
        <v>66</v>
      </c>
      <c r="G80" s="3">
        <v>2224</v>
      </c>
      <c r="H80" s="3">
        <v>201</v>
      </c>
      <c r="I80" s="3">
        <v>3119</v>
      </c>
      <c r="J80" s="3">
        <v>40</v>
      </c>
      <c r="K80" s="3">
        <v>64</v>
      </c>
    </row>
    <row r="81" spans="1:11" ht="12.75">
      <c r="A81" s="1">
        <f t="shared" si="1"/>
        <v>0.004166666666666652</v>
      </c>
      <c r="B81" s="2">
        <v>0.4784722222222222</v>
      </c>
      <c r="C81" s="3">
        <v>77</v>
      </c>
      <c r="D81" s="3">
        <v>519</v>
      </c>
      <c r="E81" s="3">
        <v>2591</v>
      </c>
      <c r="F81" s="3">
        <v>240</v>
      </c>
      <c r="G81" s="3">
        <v>440</v>
      </c>
      <c r="H81" s="3">
        <v>3097</v>
      </c>
      <c r="I81" s="3">
        <v>1025</v>
      </c>
      <c r="J81" s="3">
        <v>50</v>
      </c>
      <c r="K81" s="3">
        <v>50</v>
      </c>
    </row>
    <row r="82" spans="1:11" ht="12.75">
      <c r="A82" s="1">
        <f t="shared" si="1"/>
        <v>0.004861111111111149</v>
      </c>
      <c r="B82" s="2">
        <v>0.48333333333333334</v>
      </c>
      <c r="C82" s="3">
        <v>78</v>
      </c>
      <c r="D82" s="3">
        <v>2612</v>
      </c>
      <c r="E82" s="3">
        <v>548</v>
      </c>
      <c r="F82" s="3">
        <v>280</v>
      </c>
      <c r="G82" s="3">
        <v>65</v>
      </c>
      <c r="H82" s="3">
        <v>2719</v>
      </c>
      <c r="I82" s="3">
        <v>1941</v>
      </c>
      <c r="J82" s="3">
        <v>76</v>
      </c>
      <c r="K82" s="3">
        <v>83</v>
      </c>
    </row>
    <row r="83" spans="1:11" ht="12.75">
      <c r="A83" s="1">
        <f t="shared" si="1"/>
        <v>0.004166666666666652</v>
      </c>
      <c r="B83" s="2">
        <v>0.4875</v>
      </c>
      <c r="C83" s="3">
        <v>79</v>
      </c>
      <c r="D83" s="3">
        <v>3096</v>
      </c>
      <c r="E83" s="3">
        <v>1856</v>
      </c>
      <c r="F83" s="3">
        <v>3069</v>
      </c>
      <c r="G83" s="3">
        <v>2960</v>
      </c>
      <c r="H83" s="3">
        <v>226</v>
      </c>
      <c r="I83" s="3">
        <v>818</v>
      </c>
      <c r="J83" s="3">
        <v>67</v>
      </c>
      <c r="K83" s="3">
        <v>32</v>
      </c>
    </row>
    <row r="84" spans="1:11" ht="12.75">
      <c r="A84" s="1">
        <f t="shared" si="1"/>
        <v>0.005555555555555591</v>
      </c>
      <c r="B84" s="2">
        <v>0.4930555555555556</v>
      </c>
      <c r="C84" s="3">
        <v>80</v>
      </c>
      <c r="D84" s="3">
        <v>3002</v>
      </c>
      <c r="E84" s="3">
        <v>2620</v>
      </c>
      <c r="F84" s="3">
        <v>1998</v>
      </c>
      <c r="G84" s="3">
        <v>2431</v>
      </c>
      <c r="H84" s="3">
        <v>1602</v>
      </c>
      <c r="I84" s="3">
        <v>2048</v>
      </c>
      <c r="J84" s="3">
        <v>52</v>
      </c>
      <c r="K84" s="3">
        <v>46</v>
      </c>
    </row>
    <row r="85" spans="1:11" ht="12.75">
      <c r="A85" s="4">
        <f>AVERAGE(A60:A84)</f>
        <v>0.0045555555555555575</v>
      </c>
      <c r="H85" t="s">
        <v>104</v>
      </c>
      <c r="J85">
        <f>SUM(J3:J84)</f>
        <v>4371</v>
      </c>
      <c r="K85">
        <f>SUM(K3:K84)</f>
        <v>4231</v>
      </c>
    </row>
    <row r="86" spans="8:11" ht="12.75">
      <c r="H86" t="s">
        <v>105</v>
      </c>
      <c r="K86">
        <f>(J85+K85)/C84/2</f>
        <v>53.7625</v>
      </c>
    </row>
    <row r="87" spans="1:2" ht="12.75">
      <c r="A87" s="4">
        <f>AVERAGE(A60:A84,A4:A56)</f>
        <v>0.005413105413105413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0.5673611111111111</v>
      </c>
      <c r="B94" s="29" t="s">
        <v>159</v>
      </c>
      <c r="C94" s="3">
        <v>1</v>
      </c>
      <c r="D94" s="3">
        <v>1998</v>
      </c>
      <c r="E94" s="3">
        <v>1941</v>
      </c>
      <c r="F94" s="3">
        <v>65</v>
      </c>
      <c r="G94" s="3">
        <v>815</v>
      </c>
      <c r="H94" s="3">
        <v>519</v>
      </c>
      <c r="I94" s="3">
        <v>226</v>
      </c>
      <c r="J94" s="3">
        <v>46</v>
      </c>
      <c r="K94" s="3">
        <v>24</v>
      </c>
    </row>
    <row r="95" spans="1:11" ht="12.75">
      <c r="A95" s="2">
        <v>0.5722222222222222</v>
      </c>
      <c r="B95" s="29" t="s">
        <v>160</v>
      </c>
      <c r="C95" s="3">
        <v>2</v>
      </c>
      <c r="D95" s="3">
        <v>910</v>
      </c>
      <c r="E95" s="3">
        <v>2620</v>
      </c>
      <c r="F95" s="3">
        <v>1856</v>
      </c>
      <c r="G95" s="3">
        <v>440</v>
      </c>
      <c r="H95" s="3">
        <v>2834</v>
      </c>
      <c r="I95" s="3">
        <v>1025</v>
      </c>
      <c r="J95" s="3">
        <v>64</v>
      </c>
      <c r="K95" s="3">
        <v>73</v>
      </c>
    </row>
    <row r="96" spans="1:11" ht="12.75">
      <c r="A96" s="2">
        <v>0.5777777777777778</v>
      </c>
      <c r="B96" s="29" t="s">
        <v>161</v>
      </c>
      <c r="C96" s="3">
        <v>3</v>
      </c>
      <c r="D96" s="3">
        <v>548</v>
      </c>
      <c r="E96" s="3">
        <v>201</v>
      </c>
      <c r="F96" s="3">
        <v>3119</v>
      </c>
      <c r="G96" s="3">
        <v>2719</v>
      </c>
      <c r="H96" s="3">
        <v>2612</v>
      </c>
      <c r="I96" s="3">
        <v>3115</v>
      </c>
      <c r="J96" s="3">
        <v>78</v>
      </c>
      <c r="K96" s="3">
        <v>64</v>
      </c>
    </row>
    <row r="97" spans="1:11" ht="12.75">
      <c r="A97" s="2">
        <v>0.5840277777777778</v>
      </c>
      <c r="B97" s="29" t="s">
        <v>162</v>
      </c>
      <c r="C97" s="3">
        <v>4</v>
      </c>
      <c r="D97" s="3">
        <v>818</v>
      </c>
      <c r="E97" s="3">
        <v>66</v>
      </c>
      <c r="F97" s="3">
        <v>515</v>
      </c>
      <c r="G97" s="3">
        <v>280</v>
      </c>
      <c r="H97" s="3">
        <v>1189</v>
      </c>
      <c r="I97" s="3">
        <v>835</v>
      </c>
      <c r="J97" s="3">
        <v>62</v>
      </c>
      <c r="K97" s="3">
        <v>38</v>
      </c>
    </row>
    <row r="98" spans="1:11" ht="12.75">
      <c r="A98" s="2">
        <v>0.5881944444444445</v>
      </c>
      <c r="B98" s="29" t="s">
        <v>163</v>
      </c>
      <c r="C98" s="3">
        <v>5</v>
      </c>
      <c r="D98" s="3">
        <v>65</v>
      </c>
      <c r="E98" s="3">
        <v>1941</v>
      </c>
      <c r="F98" s="3">
        <v>1998</v>
      </c>
      <c r="G98" s="3">
        <v>815</v>
      </c>
      <c r="H98" s="3">
        <v>519</v>
      </c>
      <c r="I98" s="3">
        <v>226</v>
      </c>
      <c r="J98" s="3">
        <v>28</v>
      </c>
      <c r="K98" s="3">
        <v>46</v>
      </c>
    </row>
    <row r="99" spans="1:11" ht="12.75">
      <c r="A99" s="2">
        <v>0.5930555555555556</v>
      </c>
      <c r="B99" s="29" t="s">
        <v>164</v>
      </c>
      <c r="C99" s="3">
        <v>6</v>
      </c>
      <c r="D99" s="3">
        <v>1856</v>
      </c>
      <c r="E99" s="3">
        <v>2620</v>
      </c>
      <c r="F99" s="3">
        <v>910</v>
      </c>
      <c r="G99" s="3">
        <v>1025</v>
      </c>
      <c r="H99" s="3">
        <v>2834</v>
      </c>
      <c r="I99" s="3">
        <v>440</v>
      </c>
      <c r="J99" s="3">
        <v>50</v>
      </c>
      <c r="K99" s="3">
        <v>42</v>
      </c>
    </row>
    <row r="100" spans="1:11" ht="12.75">
      <c r="A100" s="2">
        <v>0.5972222222222222</v>
      </c>
      <c r="B100" s="29" t="s">
        <v>165</v>
      </c>
      <c r="C100" s="3">
        <v>7</v>
      </c>
      <c r="D100" s="3">
        <v>3119</v>
      </c>
      <c r="E100" s="3">
        <v>548</v>
      </c>
      <c r="F100" s="3">
        <v>201</v>
      </c>
      <c r="G100" s="3">
        <v>2719</v>
      </c>
      <c r="H100" s="3">
        <v>2612</v>
      </c>
      <c r="I100" s="3">
        <v>3115</v>
      </c>
      <c r="J100" s="3">
        <v>72</v>
      </c>
      <c r="K100" s="3">
        <v>50</v>
      </c>
    </row>
    <row r="101" spans="1:11" ht="12.75">
      <c r="A101" s="2">
        <v>0.6020833333333333</v>
      </c>
      <c r="B101" s="29" t="s">
        <v>166</v>
      </c>
      <c r="C101" s="3">
        <v>8</v>
      </c>
      <c r="D101" s="3">
        <v>66</v>
      </c>
      <c r="E101" s="3">
        <v>818</v>
      </c>
      <c r="F101" s="3">
        <v>515</v>
      </c>
      <c r="G101" s="3">
        <v>835</v>
      </c>
      <c r="H101" s="3">
        <v>280</v>
      </c>
      <c r="I101" s="3">
        <v>1189</v>
      </c>
      <c r="J101" s="3">
        <v>81</v>
      </c>
      <c r="K101" s="3">
        <v>56</v>
      </c>
    </row>
    <row r="102" spans="1:11" ht="12.75">
      <c r="A102" s="2">
        <v>0.6069444444444444</v>
      </c>
      <c r="B102" s="29" t="s">
        <v>167</v>
      </c>
      <c r="C102" s="3">
        <v>9</v>
      </c>
      <c r="D102" s="3">
        <v>1998</v>
      </c>
      <c r="E102" s="3">
        <v>65</v>
      </c>
      <c r="F102" s="3">
        <v>1941</v>
      </c>
      <c r="G102" s="3">
        <v>815</v>
      </c>
      <c r="H102" s="3">
        <v>226</v>
      </c>
      <c r="I102" s="3">
        <v>519</v>
      </c>
      <c r="J102" s="3">
        <v>32</v>
      </c>
      <c r="K102" s="3">
        <v>51</v>
      </c>
    </row>
    <row r="103" spans="1:11" ht="12.75">
      <c r="A103" s="2">
        <v>0.6118055555555556</v>
      </c>
      <c r="B103" s="29" t="s">
        <v>168</v>
      </c>
      <c r="C103" s="3">
        <v>10</v>
      </c>
      <c r="D103" s="3">
        <v>1856</v>
      </c>
      <c r="E103" s="3">
        <v>2620</v>
      </c>
      <c r="F103" s="3">
        <v>910</v>
      </c>
      <c r="G103" s="3">
        <v>440</v>
      </c>
      <c r="H103" s="3">
        <v>2834</v>
      </c>
      <c r="I103" s="3">
        <v>1025</v>
      </c>
      <c r="J103" s="3">
        <v>66</v>
      </c>
      <c r="K103" s="3">
        <v>64</v>
      </c>
    </row>
    <row r="104" spans="1:11" ht="12.75">
      <c r="A104" s="2">
        <v>0.6194444444444445</v>
      </c>
      <c r="B104" s="29" t="s">
        <v>170</v>
      </c>
      <c r="C104" s="3">
        <v>13</v>
      </c>
      <c r="D104" s="3">
        <v>519</v>
      </c>
      <c r="E104" s="3">
        <v>226</v>
      </c>
      <c r="F104" s="3">
        <v>815</v>
      </c>
      <c r="G104" s="3">
        <v>2620</v>
      </c>
      <c r="H104" s="3">
        <v>1856</v>
      </c>
      <c r="I104" s="3">
        <v>910</v>
      </c>
      <c r="J104" s="3">
        <v>24</v>
      </c>
      <c r="K104" s="3">
        <v>56</v>
      </c>
    </row>
    <row r="105" spans="1:11" ht="12.75">
      <c r="A105" s="2">
        <v>0.625</v>
      </c>
      <c r="B105" s="29" t="s">
        <v>171</v>
      </c>
      <c r="C105" s="3">
        <v>14</v>
      </c>
      <c r="D105" s="3">
        <v>201</v>
      </c>
      <c r="E105" s="3">
        <v>548</v>
      </c>
      <c r="F105" s="3">
        <v>3119</v>
      </c>
      <c r="G105" s="3">
        <v>818</v>
      </c>
      <c r="H105" s="3">
        <v>515</v>
      </c>
      <c r="I105" s="3">
        <v>66</v>
      </c>
      <c r="J105" s="3">
        <v>74</v>
      </c>
      <c r="K105" s="3">
        <v>56</v>
      </c>
    </row>
    <row r="106" spans="1:11" ht="12.75">
      <c r="A106" s="2">
        <v>0.6305555555555555</v>
      </c>
      <c r="B106" s="29" t="s">
        <v>172</v>
      </c>
      <c r="C106" s="3">
        <v>15</v>
      </c>
      <c r="D106" s="3">
        <v>226</v>
      </c>
      <c r="E106" s="3">
        <v>519</v>
      </c>
      <c r="F106" s="3">
        <v>815</v>
      </c>
      <c r="G106" s="3">
        <v>910</v>
      </c>
      <c r="H106" s="3">
        <v>2620</v>
      </c>
      <c r="I106" s="3">
        <v>1856</v>
      </c>
      <c r="J106" s="3">
        <v>36</v>
      </c>
      <c r="K106" s="3">
        <v>82</v>
      </c>
    </row>
    <row r="107" spans="1:11" ht="12.75">
      <c r="A107" s="2">
        <v>0.6354166666666666</v>
      </c>
      <c r="B107" s="29" t="s">
        <v>173</v>
      </c>
      <c r="C107" s="3">
        <v>16</v>
      </c>
      <c r="D107" s="3">
        <v>201</v>
      </c>
      <c r="E107" s="3">
        <v>548</v>
      </c>
      <c r="F107" s="3">
        <v>3119</v>
      </c>
      <c r="G107" s="3">
        <v>66</v>
      </c>
      <c r="H107" s="3">
        <v>515</v>
      </c>
      <c r="I107" s="3">
        <v>818</v>
      </c>
      <c r="J107" s="3">
        <v>67</v>
      </c>
      <c r="K107" s="3">
        <v>76</v>
      </c>
    </row>
    <row r="108" spans="1:11" ht="12.75">
      <c r="A108" s="2">
        <v>0.642361111111111</v>
      </c>
      <c r="B108" s="29" t="s">
        <v>175</v>
      </c>
      <c r="C108" s="3">
        <v>18</v>
      </c>
      <c r="D108" s="3">
        <v>3119</v>
      </c>
      <c r="E108" s="3">
        <v>201</v>
      </c>
      <c r="F108" s="3">
        <v>548</v>
      </c>
      <c r="G108" s="3">
        <v>515</v>
      </c>
      <c r="H108" s="3">
        <v>66</v>
      </c>
      <c r="I108" s="3">
        <v>818</v>
      </c>
      <c r="J108" s="3">
        <v>40</v>
      </c>
      <c r="K108" s="3">
        <v>69</v>
      </c>
    </row>
    <row r="109" spans="1:11" ht="12.75">
      <c r="A109" s="2">
        <v>0.6527777777777778</v>
      </c>
      <c r="B109" s="29" t="s">
        <v>176</v>
      </c>
      <c r="C109" s="3">
        <v>19</v>
      </c>
      <c r="D109" s="3">
        <v>2620</v>
      </c>
      <c r="E109" s="3">
        <v>1856</v>
      </c>
      <c r="F109" s="3">
        <v>910</v>
      </c>
      <c r="G109" s="3">
        <v>66</v>
      </c>
      <c r="H109" s="3">
        <v>818</v>
      </c>
      <c r="I109" s="3">
        <v>515</v>
      </c>
      <c r="J109" s="3">
        <v>72</v>
      </c>
      <c r="K109" s="3">
        <v>82</v>
      </c>
    </row>
    <row r="110" spans="1:11" ht="12.75">
      <c r="A110" s="2">
        <v>0.6604166666666667</v>
      </c>
      <c r="B110" s="29" t="s">
        <v>177</v>
      </c>
      <c r="C110" s="3">
        <v>20</v>
      </c>
      <c r="D110" s="3">
        <v>2620</v>
      </c>
      <c r="E110" s="3">
        <v>910</v>
      </c>
      <c r="F110" s="3">
        <v>1856</v>
      </c>
      <c r="G110" s="3">
        <v>66</v>
      </c>
      <c r="H110" s="3">
        <v>515</v>
      </c>
      <c r="I110" s="3">
        <v>818</v>
      </c>
      <c r="J110" s="3">
        <v>54</v>
      </c>
      <c r="K110" s="3">
        <v>54</v>
      </c>
    </row>
    <row r="111" spans="1:11" ht="12.75">
      <c r="A111" s="2">
        <v>0.6673611111111111</v>
      </c>
      <c r="B111" s="29" t="s">
        <v>178</v>
      </c>
      <c r="C111" s="3">
        <v>21</v>
      </c>
      <c r="D111" s="3">
        <v>2620</v>
      </c>
      <c r="E111" s="3">
        <v>1856</v>
      </c>
      <c r="F111" s="3">
        <v>910</v>
      </c>
      <c r="G111" s="3">
        <v>818</v>
      </c>
      <c r="H111" s="3">
        <v>515</v>
      </c>
      <c r="I111" s="3">
        <v>66</v>
      </c>
      <c r="J111" s="3">
        <v>42</v>
      </c>
      <c r="K111" s="3">
        <v>56</v>
      </c>
    </row>
    <row r="112" spans="8:11" ht="12.75">
      <c r="H112" t="s">
        <v>104</v>
      </c>
      <c r="J112">
        <f>SUM(J94:J111)</f>
        <v>988</v>
      </c>
      <c r="K112">
        <f>SUM(K94:K111)</f>
        <v>1039</v>
      </c>
    </row>
    <row r="113" spans="8:11" ht="12.75">
      <c r="H113" t="s">
        <v>105</v>
      </c>
      <c r="K113">
        <f>(J112+K112)/C111/2</f>
        <v>48.26190476190476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83">
      <selection activeCell="K108" sqref="K108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124</v>
      </c>
      <c r="B1" t="s">
        <v>125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0.4770833333333333</v>
      </c>
      <c r="C3" s="3">
        <v>1</v>
      </c>
      <c r="D3" s="3">
        <v>2245</v>
      </c>
      <c r="E3" s="3">
        <v>2771</v>
      </c>
      <c r="F3" s="3">
        <v>1502</v>
      </c>
      <c r="G3" s="3">
        <v>216</v>
      </c>
      <c r="H3" s="3">
        <v>141</v>
      </c>
      <c r="I3" s="3">
        <v>322</v>
      </c>
      <c r="J3" s="3">
        <v>30</v>
      </c>
      <c r="K3" s="3">
        <v>60</v>
      </c>
    </row>
    <row r="4" spans="1:11" ht="12.75">
      <c r="A4" s="1">
        <f>B4-B3</f>
        <v>0.004861111111111149</v>
      </c>
      <c r="B4" s="2">
        <v>0.48194444444444445</v>
      </c>
      <c r="C4" s="3">
        <v>2</v>
      </c>
      <c r="D4" s="3">
        <v>1918</v>
      </c>
      <c r="E4" s="3">
        <v>288</v>
      </c>
      <c r="F4" s="3">
        <v>1504</v>
      </c>
      <c r="G4" s="3">
        <v>1243</v>
      </c>
      <c r="H4" s="3">
        <v>2054</v>
      </c>
      <c r="I4" s="3">
        <v>85</v>
      </c>
      <c r="J4" s="3">
        <v>56</v>
      </c>
      <c r="K4" s="3">
        <v>70</v>
      </c>
    </row>
    <row r="5" spans="1:11" ht="12.75">
      <c r="A5" s="1">
        <f aca="true" t="shared" si="0" ref="A5:A70">B5-B4</f>
        <v>0.006249999999999978</v>
      </c>
      <c r="B5" s="2">
        <v>0.48819444444444443</v>
      </c>
      <c r="C5" s="3">
        <v>3</v>
      </c>
      <c r="D5" s="3">
        <v>2645</v>
      </c>
      <c r="E5" s="3">
        <v>858</v>
      </c>
      <c r="F5" s="3">
        <v>2474</v>
      </c>
      <c r="G5" s="3">
        <v>2959</v>
      </c>
      <c r="H5" s="3">
        <v>2612</v>
      </c>
      <c r="I5" s="3">
        <v>107</v>
      </c>
      <c r="J5" s="3">
        <v>58</v>
      </c>
      <c r="K5" s="3">
        <v>32</v>
      </c>
    </row>
    <row r="6" spans="1:11" ht="12.75">
      <c r="A6" s="1">
        <f t="shared" si="0"/>
        <v>0.004861111111111149</v>
      </c>
      <c r="B6" s="2">
        <v>0.4930555555555556</v>
      </c>
      <c r="C6" s="3">
        <v>4</v>
      </c>
      <c r="D6" s="3">
        <v>2075</v>
      </c>
      <c r="E6" s="3">
        <v>74</v>
      </c>
      <c r="F6" s="3">
        <v>1940</v>
      </c>
      <c r="G6" s="3">
        <v>1677</v>
      </c>
      <c r="H6" s="3">
        <v>2604</v>
      </c>
      <c r="I6" s="3">
        <v>862</v>
      </c>
      <c r="J6" s="3">
        <v>54</v>
      </c>
      <c r="K6" s="3">
        <v>30</v>
      </c>
    </row>
    <row r="7" spans="1:11" ht="12.75">
      <c r="A7" s="1">
        <f t="shared" si="0"/>
        <v>0.004861111111111038</v>
      </c>
      <c r="B7" s="2">
        <v>0.4979166666666666</v>
      </c>
      <c r="C7" s="3">
        <v>5</v>
      </c>
      <c r="D7" s="3">
        <v>1254</v>
      </c>
      <c r="E7" s="3">
        <v>703</v>
      </c>
      <c r="F7" s="3">
        <v>904</v>
      </c>
      <c r="G7" s="3">
        <v>518</v>
      </c>
      <c r="H7" s="3">
        <v>2188</v>
      </c>
      <c r="I7" s="3">
        <v>1718</v>
      </c>
      <c r="J7" s="3">
        <v>72</v>
      </c>
      <c r="K7" s="3">
        <v>36</v>
      </c>
    </row>
    <row r="8" spans="1:11" ht="12.75">
      <c r="A8" s="1">
        <f t="shared" si="0"/>
        <v>0.004861111111111149</v>
      </c>
      <c r="B8" s="2">
        <v>0.5027777777777778</v>
      </c>
      <c r="C8" s="3">
        <v>6</v>
      </c>
      <c r="D8" s="3">
        <v>2405</v>
      </c>
      <c r="E8" s="3">
        <v>2767</v>
      </c>
      <c r="F8" s="3">
        <v>2246</v>
      </c>
      <c r="G8" s="3">
        <v>33</v>
      </c>
      <c r="H8" s="3">
        <v>2611</v>
      </c>
      <c r="I8" s="3">
        <v>548</v>
      </c>
      <c r="J8" s="3">
        <v>37</v>
      </c>
      <c r="K8" s="3">
        <v>48</v>
      </c>
    </row>
    <row r="9" spans="1:11" ht="12.75">
      <c r="A9" s="1">
        <f t="shared" si="0"/>
        <v>0.004166666666666652</v>
      </c>
      <c r="B9" s="2">
        <v>0.5069444444444444</v>
      </c>
      <c r="C9" s="3">
        <v>7</v>
      </c>
      <c r="D9" s="3">
        <v>2617</v>
      </c>
      <c r="E9" s="3">
        <v>216</v>
      </c>
      <c r="F9" s="3">
        <v>1918</v>
      </c>
      <c r="G9" s="3">
        <v>503</v>
      </c>
      <c r="H9" s="3">
        <v>2015</v>
      </c>
      <c r="I9" s="3">
        <v>2645</v>
      </c>
      <c r="J9" s="3">
        <v>56</v>
      </c>
      <c r="K9" s="3">
        <v>72</v>
      </c>
    </row>
    <row r="10" spans="1:11" ht="12.75">
      <c r="A10" s="1">
        <f t="shared" si="0"/>
        <v>0.004861111111111094</v>
      </c>
      <c r="B10" s="2">
        <v>0.5118055555555555</v>
      </c>
      <c r="C10" s="3">
        <v>8</v>
      </c>
      <c r="D10" s="3">
        <v>2959</v>
      </c>
      <c r="E10" s="3">
        <v>703</v>
      </c>
      <c r="F10" s="3">
        <v>288</v>
      </c>
      <c r="G10" s="3">
        <v>1504</v>
      </c>
      <c r="H10" s="3">
        <v>862</v>
      </c>
      <c r="I10" s="3">
        <v>141</v>
      </c>
      <c r="J10" s="3">
        <v>28</v>
      </c>
      <c r="K10" s="3">
        <v>81</v>
      </c>
    </row>
    <row r="11" spans="1:11" ht="12.75">
      <c r="A11" s="1">
        <f t="shared" si="0"/>
        <v>0.006944444444444531</v>
      </c>
      <c r="B11" s="2">
        <v>0.51875</v>
      </c>
      <c r="C11" s="3">
        <v>9</v>
      </c>
      <c r="D11" s="3">
        <v>85</v>
      </c>
      <c r="E11" s="3">
        <v>74</v>
      </c>
      <c r="F11" s="3">
        <v>2771</v>
      </c>
      <c r="G11" s="3">
        <v>2245</v>
      </c>
      <c r="H11" s="3">
        <v>2611</v>
      </c>
      <c r="I11" s="3">
        <v>1940</v>
      </c>
      <c r="J11" s="3">
        <v>62</v>
      </c>
      <c r="K11" s="3">
        <v>44</v>
      </c>
    </row>
    <row r="12" spans="1:11" ht="12.75">
      <c r="A12" s="1">
        <f t="shared" si="0"/>
        <v>0.004861111111111094</v>
      </c>
      <c r="B12" s="2">
        <v>0.5236111111111111</v>
      </c>
      <c r="C12" s="3">
        <v>10</v>
      </c>
      <c r="D12" s="3">
        <v>503</v>
      </c>
      <c r="E12" s="3">
        <v>548</v>
      </c>
      <c r="F12" s="3">
        <v>322</v>
      </c>
      <c r="G12" s="3">
        <v>858</v>
      </c>
      <c r="H12" s="3">
        <v>2188</v>
      </c>
      <c r="I12" s="3">
        <v>904</v>
      </c>
      <c r="J12" s="3">
        <v>52</v>
      </c>
      <c r="K12" s="3">
        <v>30</v>
      </c>
    </row>
    <row r="13" spans="1:11" ht="12.75">
      <c r="A13" s="1">
        <f t="shared" si="0"/>
        <v>0.00347222222222221</v>
      </c>
      <c r="B13" s="2">
        <v>0.5270833333333333</v>
      </c>
      <c r="C13" s="3">
        <v>11</v>
      </c>
      <c r="D13" s="3">
        <v>2015</v>
      </c>
      <c r="E13" s="3">
        <v>2767</v>
      </c>
      <c r="F13" s="3">
        <v>33</v>
      </c>
      <c r="G13" s="3">
        <v>1502</v>
      </c>
      <c r="H13" s="3">
        <v>2054</v>
      </c>
      <c r="I13" s="3">
        <v>2604</v>
      </c>
      <c r="J13" s="3">
        <v>58</v>
      </c>
      <c r="K13" s="3">
        <v>52</v>
      </c>
    </row>
    <row r="14" spans="1:11" ht="12.75">
      <c r="A14" s="1" t="s">
        <v>188</v>
      </c>
      <c r="B14" s="2">
        <v>0.5875</v>
      </c>
      <c r="C14" s="3">
        <v>12</v>
      </c>
      <c r="D14" s="3">
        <v>2246</v>
      </c>
      <c r="E14" s="3">
        <v>2617</v>
      </c>
      <c r="F14" s="3">
        <v>107</v>
      </c>
      <c r="G14" s="3">
        <v>2405</v>
      </c>
      <c r="H14" s="3">
        <v>518</v>
      </c>
      <c r="I14" s="3">
        <v>1243</v>
      </c>
      <c r="J14" s="3">
        <v>60</v>
      </c>
      <c r="K14" s="3">
        <v>52</v>
      </c>
    </row>
    <row r="15" spans="1:11" ht="12.75">
      <c r="A15" s="1">
        <f t="shared" si="0"/>
        <v>0.004166666666666652</v>
      </c>
      <c r="B15" s="2">
        <v>0.5916666666666667</v>
      </c>
      <c r="C15" s="3">
        <v>13</v>
      </c>
      <c r="D15" s="3">
        <v>1718</v>
      </c>
      <c r="E15" s="3">
        <v>1254</v>
      </c>
      <c r="F15" s="3">
        <v>1677</v>
      </c>
      <c r="G15" s="3">
        <v>2075</v>
      </c>
      <c r="H15" s="3">
        <v>2612</v>
      </c>
      <c r="I15" s="3">
        <v>2474</v>
      </c>
      <c r="J15" s="3">
        <v>40</v>
      </c>
      <c r="K15" s="3">
        <v>91</v>
      </c>
    </row>
    <row r="16" spans="1:11" ht="12.75">
      <c r="A16" s="1">
        <f t="shared" si="0"/>
        <v>0.00347222222222221</v>
      </c>
      <c r="B16" s="2">
        <v>0.5951388888888889</v>
      </c>
      <c r="C16" s="3">
        <v>14</v>
      </c>
      <c r="D16" s="3">
        <v>862</v>
      </c>
      <c r="E16" s="3">
        <v>2767</v>
      </c>
      <c r="F16" s="3">
        <v>904</v>
      </c>
      <c r="G16" s="3">
        <v>2188</v>
      </c>
      <c r="H16" s="3">
        <v>141</v>
      </c>
      <c r="I16" s="3">
        <v>1918</v>
      </c>
      <c r="J16" s="3">
        <v>52</v>
      </c>
      <c r="K16" s="3">
        <v>54</v>
      </c>
    </row>
    <row r="17" spans="1:11" ht="12.75">
      <c r="A17" s="1">
        <f t="shared" si="0"/>
        <v>0.004166666666666652</v>
      </c>
      <c r="B17" s="2">
        <v>0.5993055555555555</v>
      </c>
      <c r="C17" s="3">
        <v>15</v>
      </c>
      <c r="D17" s="3">
        <v>85</v>
      </c>
      <c r="E17" s="3">
        <v>2611</v>
      </c>
      <c r="F17" s="3">
        <v>216</v>
      </c>
      <c r="G17" s="3">
        <v>1940</v>
      </c>
      <c r="H17" s="3">
        <v>288</v>
      </c>
      <c r="I17" s="3">
        <v>107</v>
      </c>
      <c r="J17" s="3">
        <v>60</v>
      </c>
      <c r="K17" s="3">
        <v>44</v>
      </c>
    </row>
    <row r="18" spans="1:11" ht="12.75">
      <c r="A18" s="1">
        <f t="shared" si="0"/>
        <v>0.005555555555555647</v>
      </c>
      <c r="B18" s="2">
        <v>0.6048611111111112</v>
      </c>
      <c r="C18" s="3">
        <v>16</v>
      </c>
      <c r="D18" s="3">
        <v>322</v>
      </c>
      <c r="E18" s="3">
        <v>2604</v>
      </c>
      <c r="F18" s="3">
        <v>1243</v>
      </c>
      <c r="G18" s="3">
        <v>1254</v>
      </c>
      <c r="H18" s="3">
        <v>503</v>
      </c>
      <c r="I18" s="3">
        <v>2617</v>
      </c>
      <c r="J18" s="3">
        <v>26</v>
      </c>
      <c r="K18" s="3">
        <v>102</v>
      </c>
    </row>
    <row r="19" spans="1:11" ht="12.75">
      <c r="A19" s="1">
        <f t="shared" si="0"/>
        <v>0.004166666666666652</v>
      </c>
      <c r="B19" s="2">
        <v>0.6090277777777778</v>
      </c>
      <c r="C19" s="3">
        <v>17</v>
      </c>
      <c r="D19" s="3">
        <v>1677</v>
      </c>
      <c r="E19" s="3">
        <v>2612</v>
      </c>
      <c r="F19" s="3">
        <v>518</v>
      </c>
      <c r="G19" s="3">
        <v>2245</v>
      </c>
      <c r="H19" s="3">
        <v>33</v>
      </c>
      <c r="I19" s="3">
        <v>74</v>
      </c>
      <c r="J19" s="3">
        <v>72</v>
      </c>
      <c r="K19" s="3">
        <v>44</v>
      </c>
    </row>
    <row r="20" spans="1:11" ht="12.75">
      <c r="A20" s="1">
        <f t="shared" si="0"/>
        <v>0.005555555555555536</v>
      </c>
      <c r="B20" s="2">
        <v>0.6145833333333334</v>
      </c>
      <c r="C20" s="3">
        <v>18</v>
      </c>
      <c r="D20" s="3">
        <v>1718</v>
      </c>
      <c r="E20" s="3">
        <v>2246</v>
      </c>
      <c r="F20" s="3">
        <v>2075</v>
      </c>
      <c r="G20" s="3">
        <v>2645</v>
      </c>
      <c r="H20" s="3">
        <v>1502</v>
      </c>
      <c r="I20" s="3">
        <v>2959</v>
      </c>
      <c r="J20" s="3">
        <v>40</v>
      </c>
      <c r="K20" s="3">
        <v>26</v>
      </c>
    </row>
    <row r="21" spans="1:11" ht="12.75">
      <c r="A21" s="1">
        <f t="shared" si="0"/>
        <v>0.004861111111111094</v>
      </c>
      <c r="B21" s="2">
        <v>0.6194444444444445</v>
      </c>
      <c r="C21" s="3">
        <v>19</v>
      </c>
      <c r="D21" s="3">
        <v>2771</v>
      </c>
      <c r="E21" s="3">
        <v>1504</v>
      </c>
      <c r="F21" s="3">
        <v>2015</v>
      </c>
      <c r="G21" s="3">
        <v>2474</v>
      </c>
      <c r="H21" s="3">
        <v>703</v>
      </c>
      <c r="I21" s="3">
        <v>2405</v>
      </c>
      <c r="J21" s="3">
        <v>40</v>
      </c>
      <c r="K21" s="3">
        <v>56</v>
      </c>
    </row>
    <row r="22" spans="1:11" ht="12.75">
      <c r="A22" s="1">
        <f t="shared" si="0"/>
        <v>0.007638888888888862</v>
      </c>
      <c r="B22" s="2">
        <v>0.6270833333333333</v>
      </c>
      <c r="C22" s="3">
        <v>20</v>
      </c>
      <c r="D22" s="3">
        <v>858</v>
      </c>
      <c r="E22" s="3">
        <v>548</v>
      </c>
      <c r="F22" s="3">
        <v>1254</v>
      </c>
      <c r="G22" s="3">
        <v>2054</v>
      </c>
      <c r="H22" s="3">
        <v>1918</v>
      </c>
      <c r="I22" s="3">
        <v>107</v>
      </c>
      <c r="J22" s="3">
        <v>56</v>
      </c>
      <c r="K22" s="3">
        <v>70</v>
      </c>
    </row>
    <row r="23" spans="1:11" ht="12.75">
      <c r="A23" s="1">
        <f t="shared" si="0"/>
        <v>0.004166666666666652</v>
      </c>
      <c r="B23" s="2">
        <v>0.63125</v>
      </c>
      <c r="C23" s="3">
        <v>21</v>
      </c>
      <c r="D23" s="3">
        <v>2075</v>
      </c>
      <c r="E23" s="3">
        <v>518</v>
      </c>
      <c r="F23" s="3">
        <v>322</v>
      </c>
      <c r="G23" s="3">
        <v>85</v>
      </c>
      <c r="H23" s="3">
        <v>1940</v>
      </c>
      <c r="I23" s="3">
        <v>2959</v>
      </c>
      <c r="J23" s="3">
        <v>51</v>
      </c>
      <c r="K23" s="3">
        <v>68</v>
      </c>
    </row>
    <row r="24" spans="1:11" ht="12.75">
      <c r="A24" s="1">
        <f t="shared" si="0"/>
        <v>0.009027777777777857</v>
      </c>
      <c r="B24" s="2">
        <v>0.6402777777777778</v>
      </c>
      <c r="C24" s="3">
        <v>22</v>
      </c>
      <c r="D24" s="3">
        <v>216</v>
      </c>
      <c r="E24" s="3">
        <v>2405</v>
      </c>
      <c r="F24" s="3">
        <v>33</v>
      </c>
      <c r="G24" s="3">
        <v>74</v>
      </c>
      <c r="H24" s="3">
        <v>703</v>
      </c>
      <c r="I24" s="3">
        <v>1718</v>
      </c>
      <c r="J24" s="3">
        <v>78</v>
      </c>
      <c r="K24" s="3">
        <v>72</v>
      </c>
    </row>
    <row r="25" spans="1:11" ht="12.75">
      <c r="A25" s="1">
        <f t="shared" si="0"/>
        <v>0.00347222222222221</v>
      </c>
      <c r="B25" s="2">
        <v>0.64375</v>
      </c>
      <c r="C25" s="3">
        <v>23</v>
      </c>
      <c r="D25" s="3">
        <v>2767</v>
      </c>
      <c r="E25" s="3">
        <v>2612</v>
      </c>
      <c r="F25" s="3">
        <v>503</v>
      </c>
      <c r="G25" s="3">
        <v>858</v>
      </c>
      <c r="H25" s="3">
        <v>2611</v>
      </c>
      <c r="I25" s="3">
        <v>2617</v>
      </c>
      <c r="J25" s="3">
        <v>72</v>
      </c>
      <c r="K25" s="3">
        <v>38</v>
      </c>
    </row>
    <row r="26" spans="1:11" ht="12.75">
      <c r="A26" s="1">
        <f t="shared" si="0"/>
        <v>0.005555555555555536</v>
      </c>
      <c r="B26" s="2">
        <v>0.6493055555555556</v>
      </c>
      <c r="C26" s="3">
        <v>24</v>
      </c>
      <c r="D26" s="3">
        <v>2474</v>
      </c>
      <c r="E26" s="3">
        <v>2188</v>
      </c>
      <c r="F26" s="3">
        <v>2015</v>
      </c>
      <c r="G26" s="3">
        <v>2245</v>
      </c>
      <c r="H26" s="3">
        <v>2604</v>
      </c>
      <c r="I26" s="3">
        <v>1504</v>
      </c>
      <c r="J26" s="3">
        <v>56</v>
      </c>
      <c r="K26" s="3">
        <v>26</v>
      </c>
    </row>
    <row r="27" spans="1:11" ht="12.75">
      <c r="A27" s="1">
        <f t="shared" si="0"/>
        <v>0.004166666666666652</v>
      </c>
      <c r="B27" s="2">
        <v>0.6534722222222222</v>
      </c>
      <c r="C27" s="3">
        <v>25</v>
      </c>
      <c r="D27" s="3">
        <v>288</v>
      </c>
      <c r="E27" s="3">
        <v>1677</v>
      </c>
      <c r="F27" s="3">
        <v>2246</v>
      </c>
      <c r="G27" s="3">
        <v>548</v>
      </c>
      <c r="H27" s="3">
        <v>2771</v>
      </c>
      <c r="I27" s="3">
        <v>141</v>
      </c>
      <c r="J27" s="3">
        <v>44</v>
      </c>
      <c r="K27" s="3">
        <v>46</v>
      </c>
    </row>
    <row r="28" spans="1:11" ht="12.75">
      <c r="A28" s="1">
        <f t="shared" si="0"/>
        <v>0.00694444444444442</v>
      </c>
      <c r="B28" s="2">
        <v>0.6604166666666667</v>
      </c>
      <c r="C28" s="3">
        <v>26</v>
      </c>
      <c r="D28" s="3">
        <v>1502</v>
      </c>
      <c r="E28" s="3">
        <v>904</v>
      </c>
      <c r="F28" s="3">
        <v>1243</v>
      </c>
      <c r="G28" s="3">
        <v>2645</v>
      </c>
      <c r="H28" s="3">
        <v>2054</v>
      </c>
      <c r="I28" s="3">
        <v>862</v>
      </c>
      <c r="J28" s="3">
        <v>72</v>
      </c>
      <c r="K28" s="3">
        <v>47</v>
      </c>
    </row>
    <row r="29" spans="1:11" ht="12.75">
      <c r="A29" s="1">
        <f t="shared" si="0"/>
        <v>0.005555555555555536</v>
      </c>
      <c r="B29" s="2">
        <v>0.6659722222222222</v>
      </c>
      <c r="C29" s="3">
        <v>27</v>
      </c>
      <c r="D29" s="3">
        <v>2405</v>
      </c>
      <c r="E29" s="3">
        <v>2075</v>
      </c>
      <c r="F29" s="3">
        <v>2611</v>
      </c>
      <c r="G29" s="3">
        <v>216</v>
      </c>
      <c r="H29" s="3">
        <v>1718</v>
      </c>
      <c r="I29" s="3">
        <v>858</v>
      </c>
      <c r="J29" s="3">
        <v>57</v>
      </c>
      <c r="K29" s="3">
        <v>60</v>
      </c>
    </row>
    <row r="30" spans="1:11" ht="12.75">
      <c r="A30" s="1">
        <f t="shared" si="0"/>
        <v>0.00694444444444442</v>
      </c>
      <c r="B30" s="2">
        <v>0.6729166666666666</v>
      </c>
      <c r="C30" s="3">
        <v>28</v>
      </c>
      <c r="D30" s="3">
        <v>2015</v>
      </c>
      <c r="E30" s="3">
        <v>74</v>
      </c>
      <c r="F30" s="3">
        <v>107</v>
      </c>
      <c r="G30" s="3">
        <v>141</v>
      </c>
      <c r="H30" s="3">
        <v>1254</v>
      </c>
      <c r="I30" s="3">
        <v>2767</v>
      </c>
      <c r="J30" s="3">
        <v>52</v>
      </c>
      <c r="K30" s="3">
        <v>52</v>
      </c>
    </row>
    <row r="31" spans="1:11" ht="12.75">
      <c r="A31" s="1">
        <f t="shared" si="0"/>
        <v>0.004166666666666763</v>
      </c>
      <c r="B31" s="2">
        <v>0.6770833333333334</v>
      </c>
      <c r="C31" s="3">
        <v>29</v>
      </c>
      <c r="D31" s="3">
        <v>2474</v>
      </c>
      <c r="E31" s="3">
        <v>518</v>
      </c>
      <c r="F31" s="3">
        <v>503</v>
      </c>
      <c r="G31" s="3">
        <v>288</v>
      </c>
      <c r="H31" s="3">
        <v>2054</v>
      </c>
      <c r="I31" s="3">
        <v>548</v>
      </c>
      <c r="J31" s="3">
        <v>101</v>
      </c>
      <c r="K31" s="3">
        <v>38</v>
      </c>
    </row>
    <row r="32" spans="1:11" ht="12.75">
      <c r="A32" s="1">
        <f t="shared" si="0"/>
        <v>0.005555555555555536</v>
      </c>
      <c r="B32" s="2">
        <v>0.6826388888888889</v>
      </c>
      <c r="C32" s="3">
        <v>30</v>
      </c>
      <c r="D32" s="3">
        <v>2959</v>
      </c>
      <c r="E32" s="3">
        <v>2771</v>
      </c>
      <c r="F32" s="3">
        <v>1243</v>
      </c>
      <c r="G32" s="3">
        <v>2188</v>
      </c>
      <c r="H32" s="3">
        <v>2604</v>
      </c>
      <c r="I32" s="3">
        <v>33</v>
      </c>
      <c r="J32" s="3">
        <v>50</v>
      </c>
      <c r="K32" s="3">
        <v>24</v>
      </c>
    </row>
    <row r="33" spans="1:11" ht="12.75">
      <c r="A33" s="1">
        <f t="shared" si="0"/>
        <v>0.005555555555555536</v>
      </c>
      <c r="B33" s="2">
        <v>0.6881944444444444</v>
      </c>
      <c r="C33" s="3">
        <v>31</v>
      </c>
      <c r="D33" s="3">
        <v>862</v>
      </c>
      <c r="E33" s="3">
        <v>2617</v>
      </c>
      <c r="F33" s="3">
        <v>2612</v>
      </c>
      <c r="G33" s="3">
        <v>1677</v>
      </c>
      <c r="H33" s="3">
        <v>322</v>
      </c>
      <c r="I33" s="3">
        <v>703</v>
      </c>
      <c r="J33" s="3">
        <v>78</v>
      </c>
      <c r="K33" s="3">
        <v>90</v>
      </c>
    </row>
    <row r="34" spans="1:11" ht="12.75">
      <c r="A34" s="1">
        <f t="shared" si="0"/>
        <v>0.004861111111111094</v>
      </c>
      <c r="B34" s="2">
        <v>0.6930555555555555</v>
      </c>
      <c r="C34" s="3">
        <v>32</v>
      </c>
      <c r="D34" s="3">
        <v>1918</v>
      </c>
      <c r="E34" s="3">
        <v>904</v>
      </c>
      <c r="F34" s="3">
        <v>2645</v>
      </c>
      <c r="G34" s="3">
        <v>85</v>
      </c>
      <c r="H34" s="3">
        <v>2246</v>
      </c>
      <c r="I34" s="3">
        <v>2245</v>
      </c>
      <c r="J34" s="3">
        <v>83</v>
      </c>
      <c r="K34" s="3">
        <v>24</v>
      </c>
    </row>
    <row r="35" spans="1:11" ht="12.75">
      <c r="A35" s="1">
        <f t="shared" si="0"/>
        <v>0.004861111111111094</v>
      </c>
      <c r="B35" s="2">
        <v>0.6979166666666666</v>
      </c>
      <c r="C35" s="3">
        <v>33</v>
      </c>
      <c r="D35" s="3">
        <v>1940</v>
      </c>
      <c r="E35" s="3">
        <v>1502</v>
      </c>
      <c r="F35" s="3">
        <v>1254</v>
      </c>
      <c r="G35" s="3">
        <v>1504</v>
      </c>
      <c r="H35" s="3">
        <v>503</v>
      </c>
      <c r="I35" s="3">
        <v>2959</v>
      </c>
      <c r="J35" s="3">
        <v>46</v>
      </c>
      <c r="K35" s="3">
        <v>72</v>
      </c>
    </row>
    <row r="36" spans="1:11" ht="12.75">
      <c r="A36" s="1">
        <f t="shared" si="0"/>
        <v>0.004166666666666763</v>
      </c>
      <c r="B36" s="2">
        <v>0.7020833333333334</v>
      </c>
      <c r="C36" s="3">
        <v>34</v>
      </c>
      <c r="D36" s="3">
        <v>2075</v>
      </c>
      <c r="E36" s="3">
        <v>2054</v>
      </c>
      <c r="F36" s="3">
        <v>2188</v>
      </c>
      <c r="G36" s="3">
        <v>2611</v>
      </c>
      <c r="H36" s="3">
        <v>2612</v>
      </c>
      <c r="I36" s="3">
        <v>141</v>
      </c>
      <c r="J36" s="3">
        <v>30</v>
      </c>
      <c r="K36" s="3">
        <v>46</v>
      </c>
    </row>
    <row r="37" spans="1:11" ht="12.75">
      <c r="A37" s="1">
        <f t="shared" si="0"/>
        <v>0.007638888888888862</v>
      </c>
      <c r="B37" s="2">
        <v>0.7097222222222223</v>
      </c>
      <c r="C37" s="3">
        <v>35</v>
      </c>
      <c r="D37" s="3">
        <v>2771</v>
      </c>
      <c r="E37" s="3">
        <v>2405</v>
      </c>
      <c r="F37" s="3">
        <v>1918</v>
      </c>
      <c r="G37" s="3">
        <v>2617</v>
      </c>
      <c r="H37" s="3">
        <v>288</v>
      </c>
      <c r="I37" s="3">
        <v>518</v>
      </c>
      <c r="J37" s="3">
        <v>98</v>
      </c>
      <c r="K37" s="3">
        <v>36</v>
      </c>
    </row>
    <row r="38" spans="1:11" ht="12.75">
      <c r="A38" s="1">
        <f t="shared" si="0"/>
        <v>0.004861111111110983</v>
      </c>
      <c r="B38" s="2">
        <v>0.7145833333333332</v>
      </c>
      <c r="C38" s="3">
        <v>36</v>
      </c>
      <c r="D38" s="3">
        <v>2245</v>
      </c>
      <c r="E38" s="3">
        <v>2645</v>
      </c>
      <c r="F38" s="3">
        <v>322</v>
      </c>
      <c r="G38" s="3">
        <v>74</v>
      </c>
      <c r="H38" s="3">
        <v>2474</v>
      </c>
      <c r="I38" s="3">
        <v>2767</v>
      </c>
      <c r="J38" s="3">
        <v>46</v>
      </c>
      <c r="K38" s="3">
        <v>74</v>
      </c>
    </row>
    <row r="39" spans="1:11" ht="12.75">
      <c r="A39" s="1">
        <f t="shared" si="0"/>
        <v>0.005555555555555758</v>
      </c>
      <c r="B39" s="2">
        <v>0.720138888888889</v>
      </c>
      <c r="C39" s="3">
        <v>37</v>
      </c>
      <c r="D39" s="3">
        <v>1940</v>
      </c>
      <c r="E39" s="3">
        <v>858</v>
      </c>
      <c r="F39" s="3">
        <v>1504</v>
      </c>
      <c r="G39" s="3">
        <v>33</v>
      </c>
      <c r="H39" s="3">
        <v>904</v>
      </c>
      <c r="I39" s="3">
        <v>2246</v>
      </c>
      <c r="J39" s="3">
        <v>36</v>
      </c>
      <c r="K39" s="3">
        <v>93</v>
      </c>
    </row>
    <row r="40" spans="1:11" ht="12.75">
      <c r="A40" s="1">
        <f t="shared" si="0"/>
        <v>0.006249999999999867</v>
      </c>
      <c r="B40" s="2">
        <v>0.7263888888888889</v>
      </c>
      <c r="C40" s="3">
        <v>38</v>
      </c>
      <c r="D40" s="3">
        <v>1677</v>
      </c>
      <c r="E40" s="3">
        <v>1243</v>
      </c>
      <c r="F40" s="3">
        <v>107</v>
      </c>
      <c r="G40" s="3">
        <v>2604</v>
      </c>
      <c r="H40" s="3">
        <v>216</v>
      </c>
      <c r="I40" s="3">
        <v>703</v>
      </c>
      <c r="J40" s="3">
        <v>44</v>
      </c>
      <c r="K40" s="3">
        <v>66</v>
      </c>
    </row>
    <row r="41" spans="1:11" ht="12.75">
      <c r="A41" s="1">
        <f t="shared" si="0"/>
        <v>0.004861111111111094</v>
      </c>
      <c r="B41" s="2">
        <v>0.73125</v>
      </c>
      <c r="C41" s="3">
        <v>39</v>
      </c>
      <c r="D41" s="3">
        <v>548</v>
      </c>
      <c r="E41" s="3">
        <v>2015</v>
      </c>
      <c r="F41" s="3">
        <v>85</v>
      </c>
      <c r="G41" s="3">
        <v>1718</v>
      </c>
      <c r="H41" s="3">
        <v>862</v>
      </c>
      <c r="I41" s="3">
        <v>1502</v>
      </c>
      <c r="J41" s="3">
        <v>42</v>
      </c>
      <c r="K41" s="3">
        <v>46</v>
      </c>
    </row>
    <row r="42" spans="1:11" ht="12.75">
      <c r="A42" s="1">
        <f t="shared" si="0"/>
        <v>0.03333333333333344</v>
      </c>
      <c r="B42" s="2">
        <v>0.7645833333333334</v>
      </c>
      <c r="C42" s="3">
        <v>40</v>
      </c>
      <c r="D42" s="3">
        <v>2645</v>
      </c>
      <c r="E42" s="3">
        <v>141</v>
      </c>
      <c r="F42" s="3">
        <v>74</v>
      </c>
      <c r="G42" s="3">
        <v>2771</v>
      </c>
      <c r="H42" s="3">
        <v>518</v>
      </c>
      <c r="I42" s="3">
        <v>904</v>
      </c>
      <c r="J42" s="3">
        <v>72</v>
      </c>
      <c r="K42" s="3">
        <v>42</v>
      </c>
    </row>
    <row r="43" spans="1:11" ht="12.75">
      <c r="A43" s="1">
        <f t="shared" si="0"/>
        <v>0.00347222222222221</v>
      </c>
      <c r="B43" s="2">
        <v>0.7680555555555556</v>
      </c>
      <c r="C43" s="3">
        <v>41</v>
      </c>
      <c r="D43" s="3">
        <v>1940</v>
      </c>
      <c r="E43" s="3">
        <v>2617</v>
      </c>
      <c r="F43" s="3">
        <v>322</v>
      </c>
      <c r="G43" s="3">
        <v>1504</v>
      </c>
      <c r="H43" s="3">
        <v>2188</v>
      </c>
      <c r="I43" s="3">
        <v>107</v>
      </c>
      <c r="J43" s="3">
        <v>36</v>
      </c>
      <c r="K43" s="3">
        <v>60</v>
      </c>
    </row>
    <row r="44" spans="1:11" ht="12.75">
      <c r="A44" s="1">
        <f t="shared" si="0"/>
        <v>0.004166666666666652</v>
      </c>
      <c r="B44" s="2">
        <v>0.7722222222222223</v>
      </c>
      <c r="C44" s="3">
        <v>42</v>
      </c>
      <c r="D44" s="3">
        <v>85</v>
      </c>
      <c r="E44" s="3">
        <v>1254</v>
      </c>
      <c r="F44" s="3">
        <v>1918</v>
      </c>
      <c r="G44" s="3">
        <v>858</v>
      </c>
      <c r="H44" s="3">
        <v>703</v>
      </c>
      <c r="I44" s="3">
        <v>2015</v>
      </c>
      <c r="J44" s="3">
        <v>84</v>
      </c>
      <c r="K44" s="3">
        <v>56</v>
      </c>
    </row>
    <row r="45" spans="1:11" ht="12.75">
      <c r="A45" s="1">
        <f t="shared" si="0"/>
        <v>0.004166666666666652</v>
      </c>
      <c r="B45" s="2">
        <v>0.7763888888888889</v>
      </c>
      <c r="C45" s="3">
        <v>43</v>
      </c>
      <c r="D45" s="3">
        <v>216</v>
      </c>
      <c r="E45" s="3">
        <v>2246</v>
      </c>
      <c r="F45" s="3">
        <v>2054</v>
      </c>
      <c r="G45" s="3">
        <v>2075</v>
      </c>
      <c r="H45" s="3">
        <v>288</v>
      </c>
      <c r="I45" s="3">
        <v>2604</v>
      </c>
      <c r="J45" s="3">
        <v>68</v>
      </c>
      <c r="K45" s="3">
        <v>43</v>
      </c>
    </row>
    <row r="46" spans="1:11" ht="12.75">
      <c r="A46" s="1">
        <f t="shared" si="0"/>
        <v>0.003472222222222099</v>
      </c>
      <c r="B46" s="2">
        <v>0.779861111111111</v>
      </c>
      <c r="C46" s="3">
        <v>44</v>
      </c>
      <c r="D46" s="3">
        <v>862</v>
      </c>
      <c r="E46" s="3">
        <v>2245</v>
      </c>
      <c r="F46" s="3">
        <v>503</v>
      </c>
      <c r="G46" s="3">
        <v>1718</v>
      </c>
      <c r="H46" s="3">
        <v>2612</v>
      </c>
      <c r="I46" s="3">
        <v>33</v>
      </c>
      <c r="J46" s="3">
        <v>63</v>
      </c>
      <c r="K46" s="3">
        <v>56</v>
      </c>
    </row>
    <row r="47" spans="1:11" ht="12.75">
      <c r="A47" s="1">
        <f t="shared" si="0"/>
        <v>0.005555555555555758</v>
      </c>
      <c r="B47" s="2">
        <v>0.7854166666666668</v>
      </c>
      <c r="C47" s="3">
        <v>45</v>
      </c>
      <c r="D47" s="3">
        <v>2474</v>
      </c>
      <c r="E47" s="3">
        <v>2959</v>
      </c>
      <c r="F47" s="3">
        <v>1677</v>
      </c>
      <c r="G47" s="3">
        <v>2767</v>
      </c>
      <c r="H47" s="3">
        <v>2611</v>
      </c>
      <c r="I47" s="3">
        <v>1243</v>
      </c>
      <c r="J47" s="3">
        <v>40</v>
      </c>
      <c r="K47" s="3">
        <v>42</v>
      </c>
    </row>
    <row r="48" spans="1:11" ht="12.75">
      <c r="A48" s="1">
        <f t="shared" si="0"/>
        <v>0.004166666666666541</v>
      </c>
      <c r="B48" s="2">
        <v>0.7895833333333333</v>
      </c>
      <c r="C48" s="3">
        <v>46</v>
      </c>
      <c r="D48" s="3">
        <v>2405</v>
      </c>
      <c r="E48" s="3">
        <v>548</v>
      </c>
      <c r="F48" s="3">
        <v>2604</v>
      </c>
      <c r="G48" s="3">
        <v>1502</v>
      </c>
      <c r="H48" s="3">
        <v>2075</v>
      </c>
      <c r="I48" s="3">
        <v>1918</v>
      </c>
      <c r="J48" s="3">
        <v>64</v>
      </c>
      <c r="K48" s="3">
        <v>64</v>
      </c>
    </row>
    <row r="49" spans="1:11" ht="12.75">
      <c r="A49" s="1">
        <f t="shared" si="0"/>
        <v>0.005555555555555536</v>
      </c>
      <c r="B49" s="2">
        <v>0.7951388888888888</v>
      </c>
      <c r="C49" s="3">
        <v>47</v>
      </c>
      <c r="D49" s="3">
        <v>2771</v>
      </c>
      <c r="E49" s="3">
        <v>2054</v>
      </c>
      <c r="F49" s="3">
        <v>858</v>
      </c>
      <c r="G49" s="3">
        <v>862</v>
      </c>
      <c r="H49" s="3">
        <v>703</v>
      </c>
      <c r="I49" s="3">
        <v>518</v>
      </c>
      <c r="J49" s="3">
        <v>28</v>
      </c>
      <c r="K49" s="3">
        <v>42</v>
      </c>
    </row>
    <row r="50" spans="1:11" ht="12.75">
      <c r="A50" s="1">
        <f t="shared" si="0"/>
        <v>0.008333333333333415</v>
      </c>
      <c r="B50" s="2">
        <v>0.8034722222222223</v>
      </c>
      <c r="C50" s="3">
        <v>48</v>
      </c>
      <c r="D50" s="3">
        <v>288</v>
      </c>
      <c r="E50" s="3">
        <v>2611</v>
      </c>
      <c r="F50" s="3">
        <v>2645</v>
      </c>
      <c r="G50" s="3">
        <v>2617</v>
      </c>
      <c r="H50" s="3">
        <v>2015</v>
      </c>
      <c r="I50" s="3">
        <v>904</v>
      </c>
      <c r="J50" s="3">
        <v>55</v>
      </c>
      <c r="K50" s="3">
        <v>72</v>
      </c>
    </row>
    <row r="51" spans="1:11" ht="12.75">
      <c r="A51" s="1">
        <f t="shared" si="0"/>
        <v>0.004166666666666652</v>
      </c>
      <c r="B51" s="2">
        <v>0.8076388888888889</v>
      </c>
      <c r="C51" s="3">
        <v>49</v>
      </c>
      <c r="D51" s="3">
        <v>85</v>
      </c>
      <c r="E51" s="3">
        <v>2474</v>
      </c>
      <c r="F51" s="3">
        <v>141</v>
      </c>
      <c r="G51" s="3">
        <v>33</v>
      </c>
      <c r="H51" s="3">
        <v>1677</v>
      </c>
      <c r="I51" s="3">
        <v>503</v>
      </c>
      <c r="J51" s="3">
        <v>88</v>
      </c>
      <c r="K51" s="3">
        <v>42</v>
      </c>
    </row>
    <row r="52" spans="1:11" ht="12.75">
      <c r="A52" s="1">
        <f t="shared" si="0"/>
        <v>0.004166666666666652</v>
      </c>
      <c r="B52" s="2">
        <v>0.8118055555555556</v>
      </c>
      <c r="C52" s="3">
        <v>50</v>
      </c>
      <c r="D52" s="3">
        <v>1504</v>
      </c>
      <c r="E52" s="3">
        <v>2612</v>
      </c>
      <c r="F52" s="3">
        <v>216</v>
      </c>
      <c r="G52" s="3">
        <v>548</v>
      </c>
      <c r="H52" s="3">
        <v>2959</v>
      </c>
      <c r="I52" s="3">
        <v>2767</v>
      </c>
      <c r="J52" s="3">
        <v>79</v>
      </c>
      <c r="K52" s="3">
        <v>63</v>
      </c>
    </row>
    <row r="53" spans="1:7" ht="12.75">
      <c r="A53" s="4">
        <f>AVERAGE(A3:A52)</f>
        <v>0.005714699074074074</v>
      </c>
      <c r="B53" s="2"/>
      <c r="C53" s="3"/>
      <c r="D53" s="3"/>
      <c r="E53" s="3"/>
      <c r="F53" s="3"/>
      <c r="G53" s="3"/>
    </row>
    <row r="54" spans="2:7" ht="12.75">
      <c r="B54" s="2"/>
      <c r="C54" s="3"/>
      <c r="D54" s="3"/>
      <c r="E54" s="3"/>
      <c r="F54" s="3"/>
      <c r="G54" s="3"/>
    </row>
    <row r="55" spans="1:11" ht="12.75">
      <c r="A55" s="1" t="s">
        <v>116</v>
      </c>
      <c r="B55" s="2">
        <v>0.3826388888888889</v>
      </c>
      <c r="C55" s="3">
        <v>51</v>
      </c>
      <c r="D55" s="3">
        <v>2245</v>
      </c>
      <c r="E55" s="3">
        <v>2405</v>
      </c>
      <c r="F55" s="3">
        <v>1718</v>
      </c>
      <c r="G55" s="3">
        <v>107</v>
      </c>
      <c r="H55" s="3">
        <v>1254</v>
      </c>
      <c r="I55" s="3">
        <v>322</v>
      </c>
      <c r="J55" s="3">
        <v>52</v>
      </c>
      <c r="K55" s="3">
        <v>48</v>
      </c>
    </row>
    <row r="56" spans="1:11" ht="12.75">
      <c r="A56" s="1">
        <f t="shared" si="0"/>
        <v>0.004166666666666652</v>
      </c>
      <c r="B56" s="2">
        <v>0.38680555555555557</v>
      </c>
      <c r="C56" s="3">
        <v>52</v>
      </c>
      <c r="D56" s="3">
        <v>1502</v>
      </c>
      <c r="E56" s="3">
        <v>2188</v>
      </c>
      <c r="F56" s="3">
        <v>74</v>
      </c>
      <c r="G56" s="3">
        <v>1243</v>
      </c>
      <c r="H56" s="3">
        <v>2246</v>
      </c>
      <c r="I56" s="3">
        <v>1940</v>
      </c>
      <c r="J56" s="3">
        <v>54</v>
      </c>
      <c r="K56" s="3">
        <v>69</v>
      </c>
    </row>
    <row r="57" spans="1:11" ht="12.75">
      <c r="A57" s="1">
        <f t="shared" si="0"/>
        <v>0.00347222222222221</v>
      </c>
      <c r="B57" s="2">
        <v>0.3902777777777778</v>
      </c>
      <c r="C57" s="3">
        <v>53</v>
      </c>
      <c r="D57" s="3">
        <v>518</v>
      </c>
      <c r="E57" s="3">
        <v>2611</v>
      </c>
      <c r="F57" s="3">
        <v>2604</v>
      </c>
      <c r="G57" s="3">
        <v>1504</v>
      </c>
      <c r="H57" s="3">
        <v>703</v>
      </c>
      <c r="I57" s="3">
        <v>2645</v>
      </c>
      <c r="J57" s="3">
        <v>26</v>
      </c>
      <c r="K57" s="3">
        <v>68</v>
      </c>
    </row>
    <row r="58" spans="1:11" ht="12.75">
      <c r="A58" s="1">
        <f t="shared" si="0"/>
        <v>0.004166666666666652</v>
      </c>
      <c r="B58" s="2">
        <v>0.39444444444444443</v>
      </c>
      <c r="C58" s="3">
        <v>54</v>
      </c>
      <c r="D58" s="3">
        <v>2959</v>
      </c>
      <c r="E58" s="3">
        <v>1254</v>
      </c>
      <c r="F58" s="3">
        <v>2405</v>
      </c>
      <c r="G58" s="3">
        <v>85</v>
      </c>
      <c r="H58" s="3">
        <v>1677</v>
      </c>
      <c r="I58" s="3">
        <v>2767</v>
      </c>
      <c r="J58" s="3">
        <v>32</v>
      </c>
      <c r="K58" s="3">
        <v>50</v>
      </c>
    </row>
    <row r="59" spans="1:11" ht="12.75">
      <c r="A59" s="1">
        <f t="shared" si="0"/>
        <v>0.007638888888888917</v>
      </c>
      <c r="B59" s="2">
        <v>0.40208333333333335</v>
      </c>
      <c r="C59" s="3">
        <v>55</v>
      </c>
      <c r="D59" s="3">
        <v>1918</v>
      </c>
      <c r="E59" s="3">
        <v>548</v>
      </c>
      <c r="F59" s="3">
        <v>2474</v>
      </c>
      <c r="G59" s="3">
        <v>216</v>
      </c>
      <c r="H59" s="3">
        <v>904</v>
      </c>
      <c r="I59" s="3">
        <v>1940</v>
      </c>
      <c r="J59" s="3">
        <v>51</v>
      </c>
      <c r="K59" s="3">
        <v>69</v>
      </c>
    </row>
    <row r="60" spans="1:11" ht="12.75">
      <c r="A60" s="1">
        <f t="shared" si="0"/>
        <v>0.004166666666666652</v>
      </c>
      <c r="B60" s="2">
        <v>0.40625</v>
      </c>
      <c r="C60" s="3">
        <v>56</v>
      </c>
      <c r="D60" s="3">
        <v>858</v>
      </c>
      <c r="E60" s="3">
        <v>107</v>
      </c>
      <c r="F60" s="3">
        <v>2075</v>
      </c>
      <c r="G60" s="3">
        <v>2245</v>
      </c>
      <c r="H60" s="3">
        <v>2015</v>
      </c>
      <c r="I60" s="3">
        <v>1243</v>
      </c>
      <c r="J60" s="3">
        <v>81</v>
      </c>
      <c r="K60" s="3">
        <v>68</v>
      </c>
    </row>
    <row r="61" spans="1:11" ht="12.75">
      <c r="A61" s="1">
        <f t="shared" si="0"/>
        <v>0.005555555555555536</v>
      </c>
      <c r="B61" s="2">
        <v>0.41180555555555554</v>
      </c>
      <c r="C61" s="3">
        <v>57</v>
      </c>
      <c r="D61" s="3">
        <v>2054</v>
      </c>
      <c r="E61" s="3">
        <v>503</v>
      </c>
      <c r="F61" s="3">
        <v>1718</v>
      </c>
      <c r="G61" s="3">
        <v>2771</v>
      </c>
      <c r="H61" s="3">
        <v>2188</v>
      </c>
      <c r="I61" s="3">
        <v>2246</v>
      </c>
      <c r="J61" s="3">
        <v>65</v>
      </c>
      <c r="K61" s="3">
        <v>30</v>
      </c>
    </row>
    <row r="62" spans="1:11" ht="12.75">
      <c r="A62" s="1">
        <f t="shared" si="0"/>
        <v>0.0034722222222222654</v>
      </c>
      <c r="B62" s="2">
        <v>0.4152777777777778</v>
      </c>
      <c r="C62" s="3">
        <v>58</v>
      </c>
      <c r="D62" s="3">
        <v>862</v>
      </c>
      <c r="E62" s="3">
        <v>33</v>
      </c>
      <c r="F62" s="3">
        <v>288</v>
      </c>
      <c r="G62" s="3">
        <v>322</v>
      </c>
      <c r="H62" s="3">
        <v>74</v>
      </c>
      <c r="I62" s="3">
        <v>2612</v>
      </c>
      <c r="J62" s="3">
        <v>78</v>
      </c>
      <c r="K62" s="3">
        <v>48</v>
      </c>
    </row>
    <row r="63" spans="1:11" ht="12.75">
      <c r="A63" s="1">
        <f t="shared" si="0"/>
        <v>0.004166666666666652</v>
      </c>
      <c r="B63" s="2">
        <v>0.41944444444444445</v>
      </c>
      <c r="C63" s="3">
        <v>59</v>
      </c>
      <c r="D63" s="3">
        <v>141</v>
      </c>
      <c r="E63" s="3">
        <v>1502</v>
      </c>
      <c r="F63" s="3">
        <v>518</v>
      </c>
      <c r="G63" s="3">
        <v>2617</v>
      </c>
      <c r="H63" s="3">
        <v>2474</v>
      </c>
      <c r="I63" s="3">
        <v>1243</v>
      </c>
      <c r="J63" s="3">
        <v>38</v>
      </c>
      <c r="K63" s="3">
        <v>48</v>
      </c>
    </row>
    <row r="64" spans="1:11" ht="12.75">
      <c r="A64" s="1">
        <f t="shared" si="0"/>
        <v>0.004166666666666652</v>
      </c>
      <c r="B64" s="2">
        <v>0.4236111111111111</v>
      </c>
      <c r="C64" s="3">
        <v>60</v>
      </c>
      <c r="D64" s="3">
        <v>503</v>
      </c>
      <c r="E64" s="3">
        <v>2188</v>
      </c>
      <c r="F64" s="3">
        <v>1940</v>
      </c>
      <c r="G64" s="3">
        <v>2015</v>
      </c>
      <c r="H64" s="3">
        <v>1677</v>
      </c>
      <c r="I64" s="3">
        <v>2405</v>
      </c>
      <c r="J64" s="3">
        <v>38</v>
      </c>
      <c r="K64" s="3">
        <v>34</v>
      </c>
    </row>
    <row r="65" spans="1:11" ht="12.75">
      <c r="A65" s="1">
        <f t="shared" si="0"/>
        <v>0.004861111111111094</v>
      </c>
      <c r="B65" s="2">
        <v>0.4284722222222222</v>
      </c>
      <c r="C65" s="3">
        <v>61</v>
      </c>
      <c r="D65" s="3">
        <v>2611</v>
      </c>
      <c r="E65" s="3">
        <v>107</v>
      </c>
      <c r="F65" s="3">
        <v>2771</v>
      </c>
      <c r="G65" s="3">
        <v>2075</v>
      </c>
      <c r="H65" s="3">
        <v>85</v>
      </c>
      <c r="I65" s="3">
        <v>1504</v>
      </c>
      <c r="J65" s="3">
        <v>44</v>
      </c>
      <c r="K65" s="3">
        <v>71</v>
      </c>
    </row>
    <row r="66" spans="1:11" ht="12.75">
      <c r="A66" s="1">
        <f t="shared" si="0"/>
        <v>0.004861111111111149</v>
      </c>
      <c r="B66" s="2">
        <v>0.43333333333333335</v>
      </c>
      <c r="C66" s="3">
        <v>62</v>
      </c>
      <c r="D66" s="3">
        <v>2612</v>
      </c>
      <c r="E66" s="3">
        <v>703</v>
      </c>
      <c r="F66" s="3">
        <v>1918</v>
      </c>
      <c r="G66" s="3">
        <v>2246</v>
      </c>
      <c r="H66" s="3">
        <v>322</v>
      </c>
      <c r="I66" s="3">
        <v>1502</v>
      </c>
      <c r="J66" s="3">
        <v>106</v>
      </c>
      <c r="K66" s="3">
        <v>44</v>
      </c>
    </row>
    <row r="67" spans="1:11" ht="12.75">
      <c r="A67" s="1">
        <f t="shared" si="0"/>
        <v>0.0034722222222221544</v>
      </c>
      <c r="B67" s="2">
        <v>0.4368055555555555</v>
      </c>
      <c r="C67" s="3">
        <v>63</v>
      </c>
      <c r="D67" s="3">
        <v>216</v>
      </c>
      <c r="E67" s="3">
        <v>862</v>
      </c>
      <c r="F67" s="3">
        <v>548</v>
      </c>
      <c r="G67" s="3">
        <v>2645</v>
      </c>
      <c r="H67" s="3">
        <v>33</v>
      </c>
      <c r="I67" s="3">
        <v>1254</v>
      </c>
      <c r="J67" s="3">
        <v>54</v>
      </c>
      <c r="K67" s="3">
        <v>34</v>
      </c>
    </row>
    <row r="68" spans="1:11" ht="12.75">
      <c r="A68" s="1">
        <f t="shared" si="0"/>
        <v>0.004861111111111149</v>
      </c>
      <c r="B68" s="2">
        <v>0.44166666666666665</v>
      </c>
      <c r="C68" s="3">
        <v>64</v>
      </c>
      <c r="D68" s="3">
        <v>2617</v>
      </c>
      <c r="E68" s="3">
        <v>2245</v>
      </c>
      <c r="F68" s="3">
        <v>2054</v>
      </c>
      <c r="G68" s="3">
        <v>2959</v>
      </c>
      <c r="H68" s="3">
        <v>904</v>
      </c>
      <c r="I68" s="3">
        <v>74</v>
      </c>
      <c r="J68" s="3">
        <v>37</v>
      </c>
      <c r="K68" s="3">
        <v>50</v>
      </c>
    </row>
    <row r="69" spans="1:11" ht="12.75">
      <c r="A69" s="1">
        <f t="shared" si="0"/>
        <v>0.010416666666666685</v>
      </c>
      <c r="B69" s="2">
        <v>0.45208333333333334</v>
      </c>
      <c r="C69" s="3">
        <v>65</v>
      </c>
      <c r="D69" s="3">
        <v>858</v>
      </c>
      <c r="E69" s="3">
        <v>2604</v>
      </c>
      <c r="F69" s="3">
        <v>2767</v>
      </c>
      <c r="G69" s="3">
        <v>141</v>
      </c>
      <c r="H69" s="3">
        <v>1718</v>
      </c>
      <c r="I69" s="3">
        <v>288</v>
      </c>
      <c r="J69" s="3">
        <v>40</v>
      </c>
      <c r="K69" s="3">
        <v>64</v>
      </c>
    </row>
    <row r="70" spans="1:11" ht="12.75">
      <c r="A70" s="1">
        <f t="shared" si="0"/>
        <v>0.007638888888888862</v>
      </c>
      <c r="B70" s="2">
        <v>0.4597222222222222</v>
      </c>
      <c r="C70" s="3">
        <v>66</v>
      </c>
      <c r="D70" s="3">
        <v>33</v>
      </c>
      <c r="E70" s="3">
        <v>2474</v>
      </c>
      <c r="F70" s="3">
        <v>107</v>
      </c>
      <c r="G70" s="3">
        <v>2246</v>
      </c>
      <c r="H70" s="3">
        <v>862</v>
      </c>
      <c r="I70" s="3">
        <v>1918</v>
      </c>
      <c r="J70" s="3">
        <v>46</v>
      </c>
      <c r="K70" s="3">
        <v>84</v>
      </c>
    </row>
    <row r="71" spans="1:11" ht="12.75">
      <c r="A71" s="1">
        <f aca="true" t="shared" si="1" ref="A71:A82">B71-B70</f>
        <v>0.004861111111111149</v>
      </c>
      <c r="B71" s="2">
        <v>0.46458333333333335</v>
      </c>
      <c r="C71" s="3">
        <v>67</v>
      </c>
      <c r="D71" s="3">
        <v>2188</v>
      </c>
      <c r="E71" s="3">
        <v>2645</v>
      </c>
      <c r="F71" s="3">
        <v>216</v>
      </c>
      <c r="G71" s="3">
        <v>2054</v>
      </c>
      <c r="H71" s="3">
        <v>2405</v>
      </c>
      <c r="I71" s="3">
        <v>1504</v>
      </c>
      <c r="J71" s="3">
        <v>64</v>
      </c>
      <c r="K71" s="3">
        <v>58</v>
      </c>
    </row>
    <row r="72" spans="1:11" ht="12.75">
      <c r="A72" s="1">
        <f t="shared" si="1"/>
        <v>0.007638888888888917</v>
      </c>
      <c r="B72" s="2">
        <v>0.47222222222222227</v>
      </c>
      <c r="C72" s="3">
        <v>68</v>
      </c>
      <c r="D72" s="3">
        <v>1502</v>
      </c>
      <c r="E72" s="3">
        <v>2611</v>
      </c>
      <c r="F72" s="3">
        <v>1677</v>
      </c>
      <c r="G72" s="3">
        <v>288</v>
      </c>
      <c r="H72" s="3">
        <v>1254</v>
      </c>
      <c r="I72" s="3">
        <v>2771</v>
      </c>
      <c r="J72" s="3">
        <v>44</v>
      </c>
      <c r="K72" s="3">
        <v>66</v>
      </c>
    </row>
    <row r="73" spans="1:11" ht="12.75">
      <c r="A73" s="1">
        <f t="shared" si="1"/>
        <v>0.004861111111111038</v>
      </c>
      <c r="B73" s="2">
        <v>0.4770833333333333</v>
      </c>
      <c r="C73" s="3">
        <v>69</v>
      </c>
      <c r="D73" s="3">
        <v>322</v>
      </c>
      <c r="E73" s="3">
        <v>1718</v>
      </c>
      <c r="F73" s="3">
        <v>2015</v>
      </c>
      <c r="G73" s="3">
        <v>548</v>
      </c>
      <c r="H73" s="3">
        <v>74</v>
      </c>
      <c r="I73" s="3">
        <v>1243</v>
      </c>
      <c r="J73" s="3">
        <v>38</v>
      </c>
      <c r="K73" s="3">
        <v>60</v>
      </c>
    </row>
    <row r="74" spans="1:11" ht="12.75">
      <c r="A74" s="1">
        <f t="shared" si="1"/>
        <v>0.004166666666666707</v>
      </c>
      <c r="B74" s="2">
        <v>0.48125</v>
      </c>
      <c r="C74" s="3">
        <v>70</v>
      </c>
      <c r="D74" s="3">
        <v>2959</v>
      </c>
      <c r="E74" s="3">
        <v>2604</v>
      </c>
      <c r="F74" s="3">
        <v>2617</v>
      </c>
      <c r="G74" s="3">
        <v>858</v>
      </c>
      <c r="H74" s="3">
        <v>2612</v>
      </c>
      <c r="I74" s="3">
        <v>85</v>
      </c>
      <c r="J74" s="3">
        <v>46</v>
      </c>
      <c r="K74" s="3">
        <v>88</v>
      </c>
    </row>
    <row r="75" spans="1:11" ht="12.75">
      <c r="A75" s="1">
        <f t="shared" si="1"/>
        <v>0.004861111111111094</v>
      </c>
      <c r="B75" s="2">
        <v>0.4861111111111111</v>
      </c>
      <c r="C75" s="3">
        <v>71</v>
      </c>
      <c r="D75" s="3">
        <v>2245</v>
      </c>
      <c r="E75" s="3">
        <v>2767</v>
      </c>
      <c r="F75" s="3">
        <v>518</v>
      </c>
      <c r="G75" s="3">
        <v>503</v>
      </c>
      <c r="H75" s="3">
        <v>904</v>
      </c>
      <c r="I75" s="3">
        <v>2075</v>
      </c>
      <c r="J75" s="3">
        <v>36</v>
      </c>
      <c r="K75" s="3">
        <v>90</v>
      </c>
    </row>
    <row r="76" spans="1:11" ht="12.75">
      <c r="A76" s="1">
        <f t="shared" si="1"/>
        <v>0.00347222222222221</v>
      </c>
      <c r="B76" s="2">
        <v>0.4895833333333333</v>
      </c>
      <c r="C76" s="3">
        <v>72</v>
      </c>
      <c r="D76" s="3">
        <v>141</v>
      </c>
      <c r="E76" s="3">
        <v>703</v>
      </c>
      <c r="F76" s="3">
        <v>2054</v>
      </c>
      <c r="G76" s="3">
        <v>1940</v>
      </c>
      <c r="H76" s="3">
        <v>1718</v>
      </c>
      <c r="I76" s="3">
        <v>2474</v>
      </c>
      <c r="J76" s="3">
        <v>38</v>
      </c>
      <c r="K76" s="3">
        <v>50</v>
      </c>
    </row>
    <row r="77" spans="1:11" ht="12.75">
      <c r="A77" s="1">
        <f t="shared" si="1"/>
        <v>0.004861111111111149</v>
      </c>
      <c r="B77" s="2">
        <v>0.49444444444444446</v>
      </c>
      <c r="C77" s="3">
        <v>73</v>
      </c>
      <c r="D77" s="3">
        <v>288</v>
      </c>
      <c r="E77" s="3">
        <v>85</v>
      </c>
      <c r="F77" s="3">
        <v>2188</v>
      </c>
      <c r="G77" s="3">
        <v>107</v>
      </c>
      <c r="H77" s="3">
        <v>1502</v>
      </c>
      <c r="I77" s="3">
        <v>216</v>
      </c>
      <c r="J77" s="3">
        <v>70</v>
      </c>
      <c r="K77" s="3">
        <v>54</v>
      </c>
    </row>
    <row r="78" spans="1:11" ht="12.75">
      <c r="A78" s="1">
        <f t="shared" si="1"/>
        <v>0.0034722222222221544</v>
      </c>
      <c r="B78" s="2">
        <v>0.4979166666666666</v>
      </c>
      <c r="C78" s="3">
        <v>74</v>
      </c>
      <c r="D78" s="3">
        <v>2959</v>
      </c>
      <c r="E78" s="3">
        <v>518</v>
      </c>
      <c r="F78" s="3">
        <v>2246</v>
      </c>
      <c r="G78" s="3">
        <v>2015</v>
      </c>
      <c r="H78" s="3">
        <v>2611</v>
      </c>
      <c r="I78" s="3">
        <v>1254</v>
      </c>
      <c r="J78" s="3">
        <v>40</v>
      </c>
      <c r="K78" s="3">
        <v>34</v>
      </c>
    </row>
    <row r="79" spans="1:11" ht="12.75">
      <c r="A79" s="1">
        <f t="shared" si="1"/>
        <v>0.004166666666666707</v>
      </c>
      <c r="B79" s="2">
        <v>0.5020833333333333</v>
      </c>
      <c r="C79" s="3">
        <v>75</v>
      </c>
      <c r="D79" s="3">
        <v>2604</v>
      </c>
      <c r="E79" s="3">
        <v>904</v>
      </c>
      <c r="F79" s="3">
        <v>141</v>
      </c>
      <c r="G79" s="3">
        <v>322</v>
      </c>
      <c r="H79" s="3">
        <v>2405</v>
      </c>
      <c r="I79" s="3">
        <v>862</v>
      </c>
      <c r="J79" s="3">
        <v>79</v>
      </c>
      <c r="K79" s="3">
        <v>34</v>
      </c>
    </row>
    <row r="80" spans="1:11" ht="12.75">
      <c r="A80" s="1">
        <f t="shared" si="1"/>
        <v>0.004166666666666652</v>
      </c>
      <c r="B80" s="2">
        <v>0.50625</v>
      </c>
      <c r="C80" s="3">
        <v>76</v>
      </c>
      <c r="D80" s="3">
        <v>703</v>
      </c>
      <c r="E80" s="3">
        <v>33</v>
      </c>
      <c r="F80" s="3">
        <v>2617</v>
      </c>
      <c r="G80" s="3">
        <v>548</v>
      </c>
      <c r="H80" s="3">
        <v>2075</v>
      </c>
      <c r="I80" s="3">
        <v>2245</v>
      </c>
      <c r="J80" s="3">
        <v>67</v>
      </c>
      <c r="K80" s="3">
        <v>48</v>
      </c>
    </row>
    <row r="81" spans="1:11" ht="12.75">
      <c r="A81" s="1">
        <f t="shared" si="1"/>
        <v>0.005555555555555536</v>
      </c>
      <c r="B81" s="2">
        <v>0.5118055555555555</v>
      </c>
      <c r="C81" s="3">
        <v>77</v>
      </c>
      <c r="D81" s="3">
        <v>1504</v>
      </c>
      <c r="E81" s="3">
        <v>74</v>
      </c>
      <c r="F81" s="3">
        <v>1677</v>
      </c>
      <c r="G81" s="3">
        <v>858</v>
      </c>
      <c r="H81" s="3">
        <v>1918</v>
      </c>
      <c r="I81" s="3">
        <v>503</v>
      </c>
      <c r="J81" s="3">
        <v>38</v>
      </c>
      <c r="K81" s="3">
        <v>80</v>
      </c>
    </row>
    <row r="82" spans="1:11" ht="12.75">
      <c r="A82" s="1">
        <f t="shared" si="1"/>
        <v>0.004166666666666652</v>
      </c>
      <c r="B82" s="2">
        <v>0.5159722222222222</v>
      </c>
      <c r="C82" s="3">
        <v>78</v>
      </c>
      <c r="D82" s="3">
        <v>2612</v>
      </c>
      <c r="E82" s="3">
        <v>1243</v>
      </c>
      <c r="F82" s="3">
        <v>2645</v>
      </c>
      <c r="G82" s="3">
        <v>1940</v>
      </c>
      <c r="H82" s="3">
        <v>2771</v>
      </c>
      <c r="I82" s="3">
        <v>2767</v>
      </c>
      <c r="J82" s="3">
        <v>44</v>
      </c>
      <c r="K82" s="3">
        <v>88</v>
      </c>
    </row>
    <row r="83" spans="1:11" ht="12.75">
      <c r="A83" s="4">
        <f>AVERAGE(A56:A82)</f>
        <v>0.004938271604938268</v>
      </c>
      <c r="H83" t="s">
        <v>104</v>
      </c>
      <c r="J83">
        <f>SUM(J3:J82)</f>
        <v>4268</v>
      </c>
      <c r="K83">
        <f>SUM(K3:K82)</f>
        <v>4323</v>
      </c>
    </row>
    <row r="84" spans="8:11" ht="12.75">
      <c r="H84" t="s">
        <v>105</v>
      </c>
      <c r="K84">
        <f>(J83+K83)/C82/2</f>
        <v>55.07051282051282</v>
      </c>
    </row>
    <row r="85" spans="1:2" ht="12.75">
      <c r="A85" s="4">
        <f>AVERAGE(A56:A82,A4:A52)</f>
        <v>0.005435185185185184</v>
      </c>
      <c r="B85" t="s">
        <v>14</v>
      </c>
    </row>
    <row r="87" ht="12.75">
      <c r="A87"/>
    </row>
    <row r="88" ht="12.75">
      <c r="A88"/>
    </row>
    <row r="89" ht="12.75">
      <c r="A89"/>
    </row>
    <row r="90" spans="1:11" ht="12.75">
      <c r="A90" s="36" t="s">
        <v>157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24">
      <c r="A91" s="21" t="s">
        <v>153</v>
      </c>
      <c r="B91" s="21" t="s">
        <v>158</v>
      </c>
      <c r="C91" s="21" t="s">
        <v>154</v>
      </c>
      <c r="D91" s="21" t="s">
        <v>6</v>
      </c>
      <c r="E91" s="21" t="s">
        <v>7</v>
      </c>
      <c r="F91" s="21" t="s">
        <v>8</v>
      </c>
      <c r="G91" s="21" t="s">
        <v>9</v>
      </c>
      <c r="H91" s="21" t="s">
        <v>10</v>
      </c>
      <c r="I91" s="21" t="s">
        <v>11</v>
      </c>
      <c r="J91" s="21" t="s">
        <v>155</v>
      </c>
      <c r="K91" s="21" t="s">
        <v>156</v>
      </c>
    </row>
    <row r="92" spans="1:11" ht="12.75">
      <c r="A92" s="2">
        <v>0.5944444444444444</v>
      </c>
      <c r="B92" s="29" t="s">
        <v>159</v>
      </c>
      <c r="C92" s="3">
        <v>1</v>
      </c>
      <c r="D92" s="3">
        <v>85</v>
      </c>
      <c r="E92" s="3">
        <v>2188</v>
      </c>
      <c r="F92" s="3">
        <v>503</v>
      </c>
      <c r="G92" s="3">
        <v>1718</v>
      </c>
      <c r="H92" s="3">
        <v>1502</v>
      </c>
      <c r="I92" s="3">
        <v>548</v>
      </c>
      <c r="J92" s="3">
        <v>84</v>
      </c>
      <c r="K92" s="3">
        <v>26</v>
      </c>
    </row>
    <row r="93" spans="1:11" ht="12.75">
      <c r="A93" s="2">
        <v>0.5986111111111111</v>
      </c>
      <c r="B93" s="29" t="s">
        <v>160</v>
      </c>
      <c r="C93" s="3">
        <v>2</v>
      </c>
      <c r="D93" s="3">
        <v>904</v>
      </c>
      <c r="E93" s="3">
        <v>2075</v>
      </c>
      <c r="F93" s="3">
        <v>2645</v>
      </c>
      <c r="G93" s="3">
        <v>107</v>
      </c>
      <c r="H93" s="3">
        <v>862</v>
      </c>
      <c r="I93" s="3">
        <v>2474</v>
      </c>
      <c r="J93" s="3">
        <v>54</v>
      </c>
      <c r="K93" s="3">
        <v>42</v>
      </c>
    </row>
    <row r="94" spans="1:11" ht="12.75">
      <c r="A94" s="2">
        <v>0.6027777777777777</v>
      </c>
      <c r="B94" s="29" t="s">
        <v>161</v>
      </c>
      <c r="C94" s="3">
        <v>3</v>
      </c>
      <c r="D94" s="3">
        <v>1254</v>
      </c>
      <c r="E94" s="3">
        <v>216</v>
      </c>
      <c r="F94" s="3">
        <v>1918</v>
      </c>
      <c r="G94" s="3">
        <v>2015</v>
      </c>
      <c r="H94" s="3">
        <v>1243</v>
      </c>
      <c r="I94" s="3">
        <v>2771</v>
      </c>
      <c r="J94" s="3">
        <v>63</v>
      </c>
      <c r="K94" s="3">
        <v>28</v>
      </c>
    </row>
    <row r="95" spans="1:11" ht="12.75">
      <c r="A95" s="2">
        <v>0.6069444444444444</v>
      </c>
      <c r="B95" s="29" t="s">
        <v>162</v>
      </c>
      <c r="C95" s="3">
        <v>4</v>
      </c>
      <c r="D95" s="3">
        <v>703</v>
      </c>
      <c r="E95" s="3">
        <v>141</v>
      </c>
      <c r="F95" s="3">
        <v>74</v>
      </c>
      <c r="G95" s="3">
        <v>2612</v>
      </c>
      <c r="H95" s="3">
        <v>33</v>
      </c>
      <c r="I95" s="3">
        <v>858</v>
      </c>
      <c r="J95" s="3">
        <v>107</v>
      </c>
      <c r="K95" s="3">
        <v>34</v>
      </c>
    </row>
    <row r="96" spans="1:11" ht="12.75">
      <c r="A96" s="2">
        <v>0.611111111111111</v>
      </c>
      <c r="B96" s="29" t="s">
        <v>163</v>
      </c>
      <c r="C96" s="3">
        <v>5</v>
      </c>
      <c r="D96" s="3">
        <v>2188</v>
      </c>
      <c r="E96" s="3">
        <v>503</v>
      </c>
      <c r="F96" s="3">
        <v>85</v>
      </c>
      <c r="G96" s="3">
        <v>548</v>
      </c>
      <c r="H96" s="3">
        <v>1502</v>
      </c>
      <c r="I96" s="3">
        <v>1718</v>
      </c>
      <c r="J96" s="3">
        <v>52</v>
      </c>
      <c r="K96" s="3">
        <v>62</v>
      </c>
    </row>
    <row r="97" spans="1:11" ht="12.75">
      <c r="A97" s="2">
        <v>0.6166666666666667</v>
      </c>
      <c r="B97" s="29" t="s">
        <v>164</v>
      </c>
      <c r="C97" s="3">
        <v>6</v>
      </c>
      <c r="D97" s="3">
        <v>2075</v>
      </c>
      <c r="E97" s="3">
        <v>904</v>
      </c>
      <c r="F97" s="3">
        <v>2645</v>
      </c>
      <c r="G97" s="3">
        <v>2474</v>
      </c>
      <c r="H97" s="3">
        <v>107</v>
      </c>
      <c r="I97" s="3">
        <v>862</v>
      </c>
      <c r="J97" s="3">
        <v>59</v>
      </c>
      <c r="K97" s="3">
        <v>42</v>
      </c>
    </row>
    <row r="98" spans="1:11" ht="12.75">
      <c r="A98" s="2">
        <v>0.6229166666666667</v>
      </c>
      <c r="B98" s="29" t="s">
        <v>165</v>
      </c>
      <c r="C98" s="3">
        <v>7</v>
      </c>
      <c r="D98" s="3">
        <v>216</v>
      </c>
      <c r="E98" s="3">
        <v>1254</v>
      </c>
      <c r="F98" s="3">
        <v>1918</v>
      </c>
      <c r="G98" s="3">
        <v>2015</v>
      </c>
      <c r="H98" s="3">
        <v>2771</v>
      </c>
      <c r="I98" s="3">
        <v>1243</v>
      </c>
      <c r="J98" s="3">
        <v>90</v>
      </c>
      <c r="K98" s="3">
        <v>57</v>
      </c>
    </row>
    <row r="99" spans="1:11" ht="12.75">
      <c r="A99" s="2">
        <v>0.6270833333333333</v>
      </c>
      <c r="B99" s="29" t="s">
        <v>166</v>
      </c>
      <c r="C99" s="3">
        <v>8</v>
      </c>
      <c r="D99" s="3">
        <v>74</v>
      </c>
      <c r="E99" s="3">
        <v>141</v>
      </c>
      <c r="F99" s="3">
        <v>703</v>
      </c>
      <c r="G99" s="3">
        <v>33</v>
      </c>
      <c r="H99" s="3">
        <v>858</v>
      </c>
      <c r="I99" s="3">
        <v>2612</v>
      </c>
      <c r="J99" s="3">
        <v>86</v>
      </c>
      <c r="K99" s="3">
        <v>46</v>
      </c>
    </row>
    <row r="100" spans="1:11" ht="12.75">
      <c r="A100" s="2">
        <v>0.63125</v>
      </c>
      <c r="B100" s="29" t="s">
        <v>167</v>
      </c>
      <c r="C100" s="3">
        <v>9</v>
      </c>
      <c r="D100" s="3">
        <v>503</v>
      </c>
      <c r="E100" s="3">
        <v>85</v>
      </c>
      <c r="F100" s="3">
        <v>2188</v>
      </c>
      <c r="G100" s="3">
        <v>1502</v>
      </c>
      <c r="H100" s="3">
        <v>1718</v>
      </c>
      <c r="I100" s="3">
        <v>548</v>
      </c>
      <c r="J100" s="3">
        <v>70</v>
      </c>
      <c r="K100" s="3">
        <v>64</v>
      </c>
    </row>
    <row r="101" spans="1:11" ht="12.75">
      <c r="A101" s="2">
        <v>0.6513888888888889</v>
      </c>
      <c r="B101" s="29" t="s">
        <v>171</v>
      </c>
      <c r="C101" s="3">
        <v>14</v>
      </c>
      <c r="D101" s="3">
        <v>1918</v>
      </c>
      <c r="E101" s="3">
        <v>1254</v>
      </c>
      <c r="F101" s="3">
        <v>216</v>
      </c>
      <c r="G101" s="3">
        <v>141</v>
      </c>
      <c r="H101" s="3">
        <v>703</v>
      </c>
      <c r="I101" s="3">
        <v>74</v>
      </c>
      <c r="J101" s="3">
        <v>78</v>
      </c>
      <c r="K101" s="3">
        <v>50</v>
      </c>
    </row>
    <row r="102" spans="1:11" ht="12.75">
      <c r="A102" s="2">
        <v>0.65625</v>
      </c>
      <c r="B102" s="29" t="s">
        <v>170</v>
      </c>
      <c r="C102" s="3">
        <v>13</v>
      </c>
      <c r="D102" s="3">
        <v>2188</v>
      </c>
      <c r="E102" s="3">
        <v>85</v>
      </c>
      <c r="F102" s="3">
        <v>503</v>
      </c>
      <c r="G102" s="3">
        <v>2645</v>
      </c>
      <c r="H102" s="3">
        <v>2075</v>
      </c>
      <c r="I102" s="3">
        <v>904</v>
      </c>
      <c r="J102" s="3">
        <v>48</v>
      </c>
      <c r="K102" s="3">
        <v>26</v>
      </c>
    </row>
    <row r="103" spans="1:11" ht="12.75">
      <c r="A103" s="2">
        <v>0.6694444444444444</v>
      </c>
      <c r="B103" s="29" t="s">
        <v>173</v>
      </c>
      <c r="C103" s="3">
        <v>16</v>
      </c>
      <c r="D103" s="3">
        <v>1254</v>
      </c>
      <c r="E103" s="3">
        <v>1918</v>
      </c>
      <c r="F103" s="3">
        <v>216</v>
      </c>
      <c r="G103" s="3">
        <v>703</v>
      </c>
      <c r="H103" s="3">
        <v>74</v>
      </c>
      <c r="I103" s="3">
        <v>141</v>
      </c>
      <c r="J103" s="3">
        <v>78</v>
      </c>
      <c r="K103" s="3">
        <v>49</v>
      </c>
    </row>
    <row r="104" spans="1:11" ht="12.75">
      <c r="A104" s="2">
        <v>0.6743055555555556</v>
      </c>
      <c r="B104" s="29" t="s">
        <v>172</v>
      </c>
      <c r="C104" s="3">
        <v>15</v>
      </c>
      <c r="D104" s="3">
        <v>85</v>
      </c>
      <c r="E104" s="3">
        <v>503</v>
      </c>
      <c r="F104" s="3">
        <v>2188</v>
      </c>
      <c r="G104" s="3">
        <v>2075</v>
      </c>
      <c r="H104" s="3">
        <v>2645</v>
      </c>
      <c r="I104" s="3">
        <v>904</v>
      </c>
      <c r="J104" s="3">
        <v>74</v>
      </c>
      <c r="K104" s="3">
        <v>56</v>
      </c>
    </row>
    <row r="105" spans="1:11" ht="12.75">
      <c r="A105" s="2">
        <v>0.6826388888888889</v>
      </c>
      <c r="B105" s="29" t="s">
        <v>176</v>
      </c>
      <c r="C105" s="3">
        <v>19</v>
      </c>
      <c r="D105" s="3">
        <v>2188</v>
      </c>
      <c r="E105" s="3">
        <v>85</v>
      </c>
      <c r="F105" s="3">
        <v>503</v>
      </c>
      <c r="G105" s="3">
        <v>216</v>
      </c>
      <c r="H105" s="3">
        <v>1918</v>
      </c>
      <c r="I105" s="3">
        <v>1254</v>
      </c>
      <c r="J105" s="3">
        <v>54</v>
      </c>
      <c r="K105" s="3">
        <v>86</v>
      </c>
    </row>
    <row r="106" spans="1:11" ht="12.75">
      <c r="A106" s="2">
        <v>0.6902777777777778</v>
      </c>
      <c r="B106" s="29" t="s">
        <v>177</v>
      </c>
      <c r="C106" s="3">
        <v>20</v>
      </c>
      <c r="D106" s="3">
        <v>503</v>
      </c>
      <c r="E106" s="3">
        <v>2188</v>
      </c>
      <c r="F106" s="3">
        <v>85</v>
      </c>
      <c r="G106" s="3">
        <v>216</v>
      </c>
      <c r="H106" s="3">
        <v>1254</v>
      </c>
      <c r="I106" s="3">
        <v>1918</v>
      </c>
      <c r="J106" s="3">
        <v>58</v>
      </c>
      <c r="K106" s="3">
        <v>72</v>
      </c>
    </row>
    <row r="107" spans="8:11" ht="12.75">
      <c r="H107" t="s">
        <v>104</v>
      </c>
      <c r="J107">
        <f>SUM(J92:J106)</f>
        <v>1055</v>
      </c>
      <c r="K107">
        <f>SUM(K92:K106)</f>
        <v>740</v>
      </c>
    </row>
    <row r="108" spans="8:11" ht="12.75">
      <c r="H108" t="s">
        <v>105</v>
      </c>
      <c r="K108">
        <f>(J107+K107)/C106/2</f>
        <v>44.875</v>
      </c>
    </row>
  </sheetData>
  <sheetProtection/>
  <mergeCells count="1">
    <mergeCell ref="A90:K90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81">
      <selection activeCell="M72" sqref="M72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123</v>
      </c>
      <c r="B1" t="s">
        <v>120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0.4888888888888889</v>
      </c>
      <c r="C3" s="3">
        <v>1</v>
      </c>
      <c r="D3" s="3">
        <v>453</v>
      </c>
      <c r="E3" s="3">
        <v>67</v>
      </c>
      <c r="F3" s="3">
        <v>68</v>
      </c>
      <c r="G3" s="3">
        <v>469</v>
      </c>
      <c r="H3" s="3">
        <v>2676</v>
      </c>
      <c r="I3" s="3">
        <v>1596</v>
      </c>
      <c r="J3" s="3">
        <v>106</v>
      </c>
      <c r="K3" s="3">
        <v>52</v>
      </c>
    </row>
    <row r="4" spans="1:11" ht="12.75">
      <c r="A4" s="1">
        <f>B4-B3</f>
        <v>0.004166666666666707</v>
      </c>
      <c r="B4" s="2">
        <v>0.4930555555555556</v>
      </c>
      <c r="C4" s="3">
        <v>2</v>
      </c>
      <c r="D4" s="3">
        <v>815</v>
      </c>
      <c r="E4" s="3">
        <v>573</v>
      </c>
      <c r="F4" s="3">
        <v>857</v>
      </c>
      <c r="G4" s="3">
        <v>1701</v>
      </c>
      <c r="H4" s="3">
        <v>2960</v>
      </c>
      <c r="I4" s="3">
        <v>2851</v>
      </c>
      <c r="J4" s="3">
        <v>65</v>
      </c>
      <c r="K4" s="3">
        <v>85</v>
      </c>
    </row>
    <row r="5" spans="1:11" ht="12.75">
      <c r="A5" s="1">
        <f aca="true" t="shared" si="0" ref="A5:A70">B5-B4</f>
        <v>0.004861111111111038</v>
      </c>
      <c r="B5" s="2">
        <v>0.4979166666666666</v>
      </c>
      <c r="C5" s="3">
        <v>3</v>
      </c>
      <c r="D5" s="3">
        <v>1213</v>
      </c>
      <c r="E5" s="3">
        <v>226</v>
      </c>
      <c r="F5" s="3">
        <v>1684</v>
      </c>
      <c r="G5" s="3">
        <v>2337</v>
      </c>
      <c r="H5" s="3">
        <v>3119</v>
      </c>
      <c r="I5" s="3">
        <v>3097</v>
      </c>
      <c r="J5" s="3">
        <v>51</v>
      </c>
      <c r="K5" s="3">
        <v>58</v>
      </c>
    </row>
    <row r="6" spans="1:11" ht="12.75">
      <c r="A6" s="1">
        <f t="shared" si="0"/>
        <v>0.004166666666666707</v>
      </c>
      <c r="B6" s="2">
        <v>0.5020833333333333</v>
      </c>
      <c r="C6" s="3">
        <v>4</v>
      </c>
      <c r="D6" s="3">
        <v>2620</v>
      </c>
      <c r="E6" s="3">
        <v>1188</v>
      </c>
      <c r="F6" s="3">
        <v>2137</v>
      </c>
      <c r="G6" s="3">
        <v>2832</v>
      </c>
      <c r="H6" s="3">
        <v>1216</v>
      </c>
      <c r="I6" s="3">
        <v>1023</v>
      </c>
      <c r="J6" s="3">
        <v>86</v>
      </c>
      <c r="K6" s="3">
        <v>36</v>
      </c>
    </row>
    <row r="7" spans="1:11" ht="12.75">
      <c r="A7" s="1">
        <f t="shared" si="0"/>
        <v>0.004166666666666652</v>
      </c>
      <c r="B7" s="2">
        <v>0.50625</v>
      </c>
      <c r="C7" s="3">
        <v>5</v>
      </c>
      <c r="D7" s="3">
        <v>247</v>
      </c>
      <c r="E7" s="3">
        <v>326</v>
      </c>
      <c r="F7" s="3">
        <v>94</v>
      </c>
      <c r="G7" s="3">
        <v>910</v>
      </c>
      <c r="H7" s="3">
        <v>308</v>
      </c>
      <c r="I7" s="3">
        <v>1602</v>
      </c>
      <c r="J7" s="3">
        <v>58</v>
      </c>
      <c r="K7" s="3">
        <v>6</v>
      </c>
    </row>
    <row r="8" spans="1:11" ht="12.75">
      <c r="A8" s="1">
        <f t="shared" si="0"/>
        <v>0.004861111111111205</v>
      </c>
      <c r="B8" s="2">
        <v>0.5111111111111112</v>
      </c>
      <c r="C8" s="3">
        <v>6</v>
      </c>
      <c r="D8" s="3">
        <v>1250</v>
      </c>
      <c r="E8" s="3">
        <v>217</v>
      </c>
      <c r="F8" s="3">
        <v>3060</v>
      </c>
      <c r="G8" s="3">
        <v>3114</v>
      </c>
      <c r="H8" s="3">
        <v>397</v>
      </c>
      <c r="I8" s="3">
        <v>2673</v>
      </c>
      <c r="J8" s="3">
        <v>104</v>
      </c>
      <c r="K8" s="3">
        <v>36</v>
      </c>
    </row>
    <row r="9" spans="1:11" ht="12.75">
      <c r="A9" s="1">
        <f t="shared" si="0"/>
        <v>0.004166666666666652</v>
      </c>
      <c r="B9" s="2">
        <v>0.5152777777777778</v>
      </c>
      <c r="C9" s="3">
        <v>7</v>
      </c>
      <c r="D9" s="3">
        <v>2591</v>
      </c>
      <c r="E9" s="3">
        <v>47</v>
      </c>
      <c r="F9" s="3">
        <v>469</v>
      </c>
      <c r="G9" s="3">
        <v>3095</v>
      </c>
      <c r="H9" s="3">
        <v>302</v>
      </c>
      <c r="I9" s="3">
        <v>1684</v>
      </c>
      <c r="J9" s="3">
        <v>92</v>
      </c>
      <c r="K9" s="3">
        <v>50</v>
      </c>
    </row>
    <row r="10" spans="1:11" ht="12.75">
      <c r="A10" s="1">
        <f t="shared" si="0"/>
        <v>0.012499999999999956</v>
      </c>
      <c r="B10" s="2">
        <v>0.5277777777777778</v>
      </c>
      <c r="C10" s="3">
        <v>8</v>
      </c>
      <c r="D10" s="3">
        <v>453</v>
      </c>
      <c r="E10" s="3">
        <v>2620</v>
      </c>
      <c r="F10" s="3">
        <v>2832</v>
      </c>
      <c r="G10" s="3">
        <v>1188</v>
      </c>
      <c r="H10" s="3">
        <v>67</v>
      </c>
      <c r="I10" s="3">
        <v>2960</v>
      </c>
      <c r="J10" s="3">
        <v>50</v>
      </c>
      <c r="K10" s="3">
        <v>52</v>
      </c>
    </row>
    <row r="11" spans="1:11" ht="12.75">
      <c r="A11" s="1">
        <f t="shared" si="0"/>
        <v>0.004861111111111094</v>
      </c>
      <c r="B11" s="2">
        <v>0.5326388888888889</v>
      </c>
      <c r="C11" s="3">
        <v>9</v>
      </c>
      <c r="D11" s="3">
        <v>815</v>
      </c>
      <c r="E11" s="3">
        <v>3114</v>
      </c>
      <c r="F11" s="3">
        <v>1023</v>
      </c>
      <c r="G11" s="3">
        <v>3119</v>
      </c>
      <c r="H11" s="3">
        <v>573</v>
      </c>
      <c r="I11" s="3">
        <v>226</v>
      </c>
      <c r="J11" s="3">
        <v>18</v>
      </c>
      <c r="K11" s="3">
        <v>65</v>
      </c>
    </row>
    <row r="12" spans="1:11" ht="12.75">
      <c r="A12" s="1">
        <f t="shared" si="0"/>
        <v>0.004166666666666652</v>
      </c>
      <c r="B12" s="2">
        <v>0.5368055555555555</v>
      </c>
      <c r="C12" s="3">
        <v>10</v>
      </c>
      <c r="D12" s="3">
        <v>1213</v>
      </c>
      <c r="E12" s="3">
        <v>2851</v>
      </c>
      <c r="F12" s="3">
        <v>2137</v>
      </c>
      <c r="G12" s="3">
        <v>2673</v>
      </c>
      <c r="H12" s="3">
        <v>217</v>
      </c>
      <c r="I12" s="3">
        <v>326</v>
      </c>
      <c r="J12" s="3">
        <v>50</v>
      </c>
      <c r="K12" s="3">
        <v>78</v>
      </c>
    </row>
    <row r="13" spans="1:11" ht="12.75">
      <c r="A13" s="1">
        <f t="shared" si="0"/>
        <v>0.004166666666666652</v>
      </c>
      <c r="B13" s="2">
        <v>0.5409722222222222</v>
      </c>
      <c r="C13" s="3">
        <v>11</v>
      </c>
      <c r="D13" s="3">
        <v>1701</v>
      </c>
      <c r="E13" s="3">
        <v>857</v>
      </c>
      <c r="F13" s="3">
        <v>910</v>
      </c>
      <c r="G13" s="3">
        <v>3097</v>
      </c>
      <c r="H13" s="3">
        <v>3060</v>
      </c>
      <c r="I13" s="3">
        <v>247</v>
      </c>
      <c r="J13" s="3">
        <v>91</v>
      </c>
      <c r="K13" s="3">
        <v>26</v>
      </c>
    </row>
    <row r="14" spans="1:11" ht="12.75">
      <c r="A14" s="1">
        <f t="shared" si="0"/>
        <v>0.004166666666666763</v>
      </c>
      <c r="B14" s="2">
        <v>0.545138888888889</v>
      </c>
      <c r="C14" s="3">
        <v>12</v>
      </c>
      <c r="D14" s="3">
        <v>1250</v>
      </c>
      <c r="E14" s="3">
        <v>308</v>
      </c>
      <c r="F14" s="3">
        <v>2676</v>
      </c>
      <c r="G14" s="3">
        <v>1596</v>
      </c>
      <c r="H14" s="3">
        <v>2337</v>
      </c>
      <c r="I14" s="3">
        <v>2591</v>
      </c>
      <c r="J14" s="3">
        <v>62</v>
      </c>
      <c r="K14" s="3">
        <v>50</v>
      </c>
    </row>
    <row r="15" spans="1:11" ht="12.75">
      <c r="A15" s="1">
        <f t="shared" si="0"/>
        <v>0.04097222222222219</v>
      </c>
      <c r="B15" s="2">
        <v>0.5861111111111111</v>
      </c>
      <c r="C15" s="3">
        <v>13</v>
      </c>
      <c r="D15" s="3">
        <v>397</v>
      </c>
      <c r="E15" s="3">
        <v>1602</v>
      </c>
      <c r="F15" s="3">
        <v>94</v>
      </c>
      <c r="G15" s="3">
        <v>47</v>
      </c>
      <c r="H15" s="3">
        <v>1216</v>
      </c>
      <c r="I15" s="3">
        <v>3095</v>
      </c>
      <c r="J15" s="3">
        <v>44</v>
      </c>
      <c r="K15" s="3">
        <v>24</v>
      </c>
    </row>
    <row r="16" spans="1:11" ht="12.75">
      <c r="A16" s="1">
        <f t="shared" si="0"/>
        <v>0.004861111111111094</v>
      </c>
      <c r="B16" s="2">
        <v>0.5909722222222222</v>
      </c>
      <c r="C16" s="3">
        <v>14</v>
      </c>
      <c r="D16" s="3">
        <v>68</v>
      </c>
      <c r="E16" s="3">
        <v>226</v>
      </c>
      <c r="F16" s="3">
        <v>247</v>
      </c>
      <c r="G16" s="3">
        <v>302</v>
      </c>
      <c r="H16" s="3">
        <v>1188</v>
      </c>
      <c r="I16" s="3">
        <v>326</v>
      </c>
      <c r="J16" s="3">
        <v>54</v>
      </c>
      <c r="K16" s="3">
        <v>72</v>
      </c>
    </row>
    <row r="17" spans="1:11" ht="12.75">
      <c r="A17" s="1">
        <f t="shared" si="0"/>
        <v>0.006249999999999978</v>
      </c>
      <c r="B17" s="2">
        <v>0.5972222222222222</v>
      </c>
      <c r="C17" s="3">
        <v>15</v>
      </c>
      <c r="D17" s="3">
        <v>67</v>
      </c>
      <c r="E17" s="3">
        <v>1684</v>
      </c>
      <c r="F17" s="3">
        <v>2337</v>
      </c>
      <c r="G17" s="3">
        <v>573</v>
      </c>
      <c r="H17" s="3">
        <v>910</v>
      </c>
      <c r="I17" s="3">
        <v>217</v>
      </c>
      <c r="J17" s="3">
        <v>62</v>
      </c>
      <c r="K17" s="3">
        <v>104</v>
      </c>
    </row>
    <row r="18" spans="1:11" ht="12.75">
      <c r="A18" s="1">
        <f t="shared" si="0"/>
        <v>0.004166666666666652</v>
      </c>
      <c r="B18" s="2">
        <v>0.6013888888888889</v>
      </c>
      <c r="C18" s="3">
        <v>16</v>
      </c>
      <c r="D18" s="3">
        <v>453</v>
      </c>
      <c r="E18" s="3">
        <v>94</v>
      </c>
      <c r="F18" s="3">
        <v>1216</v>
      </c>
      <c r="G18" s="3">
        <v>1701</v>
      </c>
      <c r="H18" s="3">
        <v>3114</v>
      </c>
      <c r="I18" s="3">
        <v>2620</v>
      </c>
      <c r="J18" s="3">
        <v>52</v>
      </c>
      <c r="K18" s="3">
        <v>60</v>
      </c>
    </row>
    <row r="19" spans="1:11" ht="12.75">
      <c r="A19" s="1">
        <f t="shared" si="0"/>
        <v>0.005555555555555536</v>
      </c>
      <c r="B19" s="2">
        <v>0.6069444444444444</v>
      </c>
      <c r="C19" s="3">
        <v>17</v>
      </c>
      <c r="D19" s="3">
        <v>397</v>
      </c>
      <c r="E19" s="3">
        <v>2591</v>
      </c>
      <c r="F19" s="3">
        <v>3097</v>
      </c>
      <c r="G19" s="3">
        <v>1023</v>
      </c>
      <c r="H19" s="3">
        <v>2960</v>
      </c>
      <c r="I19" s="3">
        <v>3119</v>
      </c>
      <c r="J19" s="3">
        <v>43</v>
      </c>
      <c r="K19" s="3">
        <v>55</v>
      </c>
    </row>
    <row r="20" spans="1:11" ht="12.75">
      <c r="A20" s="1">
        <f t="shared" si="0"/>
        <v>0.004166666666666652</v>
      </c>
      <c r="B20" s="2">
        <v>0.611111111111111</v>
      </c>
      <c r="C20" s="3">
        <v>18</v>
      </c>
      <c r="D20" s="3">
        <v>2832</v>
      </c>
      <c r="E20" s="3">
        <v>2851</v>
      </c>
      <c r="F20" s="3">
        <v>1250</v>
      </c>
      <c r="G20" s="3">
        <v>815</v>
      </c>
      <c r="H20" s="3">
        <v>68</v>
      </c>
      <c r="I20" s="3">
        <v>3095</v>
      </c>
      <c r="J20" s="3">
        <v>74</v>
      </c>
      <c r="K20" s="3">
        <v>58</v>
      </c>
    </row>
    <row r="21" spans="1:11" ht="12.75">
      <c r="A21" s="1">
        <f t="shared" si="0"/>
        <v>0.006250000000000089</v>
      </c>
      <c r="B21" s="2">
        <v>0.6173611111111111</v>
      </c>
      <c r="C21" s="3">
        <v>19</v>
      </c>
      <c r="D21" s="3">
        <v>1602</v>
      </c>
      <c r="E21" s="3">
        <v>302</v>
      </c>
      <c r="F21" s="3">
        <v>1596</v>
      </c>
      <c r="G21" s="3">
        <v>2676</v>
      </c>
      <c r="H21" s="3">
        <v>857</v>
      </c>
      <c r="I21" s="3">
        <v>47</v>
      </c>
      <c r="J21" s="3">
        <v>40</v>
      </c>
      <c r="K21" s="3">
        <v>34</v>
      </c>
    </row>
    <row r="22" spans="1:11" ht="12.75">
      <c r="A22" s="1">
        <f t="shared" si="0"/>
        <v>0.004166666666666652</v>
      </c>
      <c r="B22" s="2">
        <v>0.6215277777777778</v>
      </c>
      <c r="C22" s="3">
        <v>20</v>
      </c>
      <c r="D22" s="3">
        <v>2137</v>
      </c>
      <c r="E22" s="3">
        <v>308</v>
      </c>
      <c r="F22" s="3">
        <v>2673</v>
      </c>
      <c r="G22" s="3">
        <v>1213</v>
      </c>
      <c r="H22" s="3">
        <v>3060</v>
      </c>
      <c r="I22" s="3">
        <v>469</v>
      </c>
      <c r="J22" s="3">
        <v>34</v>
      </c>
      <c r="K22" s="3">
        <v>62</v>
      </c>
    </row>
    <row r="23" spans="1:11" ht="12.75">
      <c r="A23" s="1">
        <f t="shared" si="0"/>
        <v>0.004861111111111094</v>
      </c>
      <c r="B23" s="2">
        <v>0.6263888888888889</v>
      </c>
      <c r="C23" s="3">
        <v>21</v>
      </c>
      <c r="D23" s="3">
        <v>2591</v>
      </c>
      <c r="E23" s="3">
        <v>2851</v>
      </c>
      <c r="F23" s="3">
        <v>226</v>
      </c>
      <c r="G23" s="3">
        <v>910</v>
      </c>
      <c r="H23" s="3">
        <v>67</v>
      </c>
      <c r="I23" s="3">
        <v>1216</v>
      </c>
      <c r="J23" s="3">
        <v>68</v>
      </c>
      <c r="K23" s="3">
        <v>121</v>
      </c>
    </row>
    <row r="24" spans="1:11" ht="12.75">
      <c r="A24" s="1">
        <f t="shared" si="0"/>
        <v>0.004861111111111094</v>
      </c>
      <c r="B24" s="2">
        <v>0.63125</v>
      </c>
      <c r="C24" s="3">
        <v>22</v>
      </c>
      <c r="D24" s="3">
        <v>3119</v>
      </c>
      <c r="E24" s="3">
        <v>1701</v>
      </c>
      <c r="F24" s="3">
        <v>1602</v>
      </c>
      <c r="G24" s="3">
        <v>1188</v>
      </c>
      <c r="H24" s="3">
        <v>1250</v>
      </c>
      <c r="I24" s="3">
        <v>1596</v>
      </c>
      <c r="J24" s="3">
        <v>52</v>
      </c>
      <c r="K24" s="3">
        <v>68</v>
      </c>
    </row>
    <row r="25" spans="1:11" ht="12.75">
      <c r="A25" s="1">
        <f t="shared" si="0"/>
        <v>0.004861111111111205</v>
      </c>
      <c r="B25" s="2">
        <v>0.6361111111111112</v>
      </c>
      <c r="C25" s="3">
        <v>23</v>
      </c>
      <c r="D25" s="3">
        <v>326</v>
      </c>
      <c r="E25" s="3">
        <v>308</v>
      </c>
      <c r="F25" s="3">
        <v>2960</v>
      </c>
      <c r="G25" s="3">
        <v>1684</v>
      </c>
      <c r="H25" s="3">
        <v>397</v>
      </c>
      <c r="I25" s="3">
        <v>2620</v>
      </c>
      <c r="J25" s="3">
        <v>72</v>
      </c>
      <c r="K25" s="3">
        <v>50</v>
      </c>
    </row>
    <row r="26" spans="1:11" ht="12.75">
      <c r="A26" s="1">
        <f t="shared" si="0"/>
        <v>0.006249999999999867</v>
      </c>
      <c r="B26" s="2">
        <v>0.642361111111111</v>
      </c>
      <c r="C26" s="3">
        <v>24</v>
      </c>
      <c r="D26" s="3">
        <v>2137</v>
      </c>
      <c r="E26" s="3">
        <v>3097</v>
      </c>
      <c r="F26" s="3">
        <v>68</v>
      </c>
      <c r="G26" s="3">
        <v>3095</v>
      </c>
      <c r="H26" s="3">
        <v>453</v>
      </c>
      <c r="I26" s="3">
        <v>3114</v>
      </c>
      <c r="J26" s="3">
        <v>90</v>
      </c>
      <c r="K26" s="3">
        <v>28</v>
      </c>
    </row>
    <row r="27" spans="1:11" ht="12.75">
      <c r="A27" s="1">
        <f t="shared" si="0"/>
        <v>0.004166666666666763</v>
      </c>
      <c r="B27" s="2">
        <v>0.6465277777777778</v>
      </c>
      <c r="C27" s="3">
        <v>25</v>
      </c>
      <c r="D27" s="3">
        <v>1023</v>
      </c>
      <c r="E27" s="3">
        <v>47</v>
      </c>
      <c r="F27" s="3">
        <v>3060</v>
      </c>
      <c r="G27" s="3">
        <v>247</v>
      </c>
      <c r="H27" s="3">
        <v>2337</v>
      </c>
      <c r="I27" s="3">
        <v>857</v>
      </c>
      <c r="J27" s="3">
        <v>48</v>
      </c>
      <c r="K27" s="3">
        <v>67</v>
      </c>
    </row>
    <row r="28" spans="1:11" ht="12.75">
      <c r="A28" s="1">
        <f t="shared" si="0"/>
        <v>0.004861111111111094</v>
      </c>
      <c r="B28" s="2">
        <v>0.6513888888888889</v>
      </c>
      <c r="C28" s="3">
        <v>26</v>
      </c>
      <c r="D28" s="3">
        <v>815</v>
      </c>
      <c r="E28" s="3">
        <v>2832</v>
      </c>
      <c r="F28" s="3">
        <v>217</v>
      </c>
      <c r="G28" s="3">
        <v>2673</v>
      </c>
      <c r="H28" s="3">
        <v>302</v>
      </c>
      <c r="I28" s="3">
        <v>469</v>
      </c>
      <c r="J28" s="3">
        <v>92</v>
      </c>
      <c r="K28" s="3">
        <v>52</v>
      </c>
    </row>
    <row r="29" spans="1:11" ht="12.75">
      <c r="A29" s="1">
        <f t="shared" si="0"/>
        <v>0.004166666666666652</v>
      </c>
      <c r="B29" s="2">
        <v>0.6555555555555556</v>
      </c>
      <c r="C29" s="3">
        <v>27</v>
      </c>
      <c r="D29" s="3">
        <v>573</v>
      </c>
      <c r="E29" s="3">
        <v>1213</v>
      </c>
      <c r="F29" s="3">
        <v>1596</v>
      </c>
      <c r="G29" s="3">
        <v>94</v>
      </c>
      <c r="H29" s="3">
        <v>2676</v>
      </c>
      <c r="I29" s="3">
        <v>226</v>
      </c>
      <c r="J29" s="3">
        <v>60</v>
      </c>
      <c r="K29" s="3">
        <v>46</v>
      </c>
    </row>
    <row r="30" spans="1:11" ht="12.75">
      <c r="A30" s="1">
        <f t="shared" si="0"/>
        <v>0.004166666666666652</v>
      </c>
      <c r="B30" s="2">
        <v>0.6597222222222222</v>
      </c>
      <c r="C30" s="3">
        <v>28</v>
      </c>
      <c r="D30" s="3">
        <v>326</v>
      </c>
      <c r="E30" s="3">
        <v>1684</v>
      </c>
      <c r="F30" s="3">
        <v>3114</v>
      </c>
      <c r="G30" s="3">
        <v>2137</v>
      </c>
      <c r="H30" s="3">
        <v>1023</v>
      </c>
      <c r="I30" s="3">
        <v>3095</v>
      </c>
      <c r="J30" s="3">
        <v>6</v>
      </c>
      <c r="K30" s="3">
        <v>60</v>
      </c>
    </row>
    <row r="31" spans="1:11" ht="12.75">
      <c r="A31" s="1">
        <f t="shared" si="0"/>
        <v>0.004166666666666652</v>
      </c>
      <c r="B31" s="2">
        <v>0.6638888888888889</v>
      </c>
      <c r="C31" s="3">
        <v>29</v>
      </c>
      <c r="D31" s="3">
        <v>68</v>
      </c>
      <c r="E31" s="3">
        <v>1216</v>
      </c>
      <c r="F31" s="3">
        <v>2591</v>
      </c>
      <c r="G31" s="3">
        <v>2673</v>
      </c>
      <c r="H31" s="3">
        <v>453</v>
      </c>
      <c r="I31" s="3">
        <v>910</v>
      </c>
      <c r="J31" s="3">
        <v>68</v>
      </c>
      <c r="K31" s="3">
        <v>62</v>
      </c>
    </row>
    <row r="32" spans="1:11" ht="12.75">
      <c r="A32" s="1">
        <f t="shared" si="0"/>
        <v>0.004166666666666763</v>
      </c>
      <c r="B32" s="2">
        <v>0.6680555555555556</v>
      </c>
      <c r="C32" s="3">
        <v>30</v>
      </c>
      <c r="D32" s="3">
        <v>2851</v>
      </c>
      <c r="E32" s="3">
        <v>3119</v>
      </c>
      <c r="F32" s="3">
        <v>217</v>
      </c>
      <c r="G32" s="3">
        <v>47</v>
      </c>
      <c r="H32" s="3">
        <v>1701</v>
      </c>
      <c r="I32" s="3">
        <v>94</v>
      </c>
      <c r="J32" s="3">
        <v>64</v>
      </c>
      <c r="K32" s="3">
        <v>86</v>
      </c>
    </row>
    <row r="33" spans="1:11" ht="12.75">
      <c r="A33" s="1">
        <f t="shared" si="0"/>
        <v>0.004861111111110983</v>
      </c>
      <c r="B33" s="2">
        <v>0.6729166666666666</v>
      </c>
      <c r="C33" s="3">
        <v>31</v>
      </c>
      <c r="D33" s="3">
        <v>1188</v>
      </c>
      <c r="E33" s="3">
        <v>2337</v>
      </c>
      <c r="F33" s="3">
        <v>2676</v>
      </c>
      <c r="G33" s="3">
        <v>2960</v>
      </c>
      <c r="H33" s="3">
        <v>815</v>
      </c>
      <c r="I33" s="3">
        <v>3097</v>
      </c>
      <c r="J33" s="3">
        <v>36</v>
      </c>
      <c r="K33" s="3">
        <v>42</v>
      </c>
    </row>
    <row r="34" spans="1:11" ht="12.75">
      <c r="A34" s="1">
        <f t="shared" si="0"/>
        <v>0.004861111111111094</v>
      </c>
      <c r="B34" s="2">
        <v>0.6777777777777777</v>
      </c>
      <c r="C34" s="3">
        <v>32</v>
      </c>
      <c r="D34" s="3">
        <v>308</v>
      </c>
      <c r="E34" s="3">
        <v>302</v>
      </c>
      <c r="F34" s="3">
        <v>2832</v>
      </c>
      <c r="G34" s="3">
        <v>1602</v>
      </c>
      <c r="H34" s="3">
        <v>67</v>
      </c>
      <c r="I34" s="3">
        <v>573</v>
      </c>
      <c r="J34" s="3">
        <v>67</v>
      </c>
      <c r="K34" s="3">
        <v>46</v>
      </c>
    </row>
    <row r="35" spans="1:11" ht="12.75">
      <c r="A35" s="1">
        <f t="shared" si="0"/>
        <v>0.006250000000000089</v>
      </c>
      <c r="B35" s="2">
        <v>0.6840277777777778</v>
      </c>
      <c r="C35" s="3">
        <v>33</v>
      </c>
      <c r="D35" s="3">
        <v>857</v>
      </c>
      <c r="E35" s="3">
        <v>2620</v>
      </c>
      <c r="F35" s="3">
        <v>1213</v>
      </c>
      <c r="G35" s="3">
        <v>1250</v>
      </c>
      <c r="H35" s="3">
        <v>247</v>
      </c>
      <c r="I35" s="3">
        <v>469</v>
      </c>
      <c r="J35" s="3">
        <v>34</v>
      </c>
      <c r="K35" s="3">
        <v>72</v>
      </c>
    </row>
    <row r="36" spans="1:11" ht="12.75">
      <c r="A36" s="1">
        <f t="shared" si="0"/>
        <v>0.00347222222222221</v>
      </c>
      <c r="B36" s="2">
        <v>0.6875</v>
      </c>
      <c r="C36" s="3">
        <v>34</v>
      </c>
      <c r="D36" s="3">
        <v>397</v>
      </c>
      <c r="E36" s="3">
        <v>2960</v>
      </c>
      <c r="F36" s="3">
        <v>453</v>
      </c>
      <c r="G36" s="3">
        <v>3060</v>
      </c>
      <c r="H36" s="3">
        <v>2851</v>
      </c>
      <c r="I36" s="3">
        <v>2337</v>
      </c>
      <c r="J36" s="3">
        <v>54</v>
      </c>
      <c r="K36" s="3">
        <v>50</v>
      </c>
    </row>
    <row r="37" spans="1:11" ht="12.75">
      <c r="A37" s="1">
        <f t="shared" si="0"/>
        <v>0.004861111111111094</v>
      </c>
      <c r="B37" s="2">
        <v>0.6923611111111111</v>
      </c>
      <c r="C37" s="3">
        <v>35</v>
      </c>
      <c r="D37" s="3">
        <v>2676</v>
      </c>
      <c r="E37" s="3">
        <v>1602</v>
      </c>
      <c r="F37" s="3">
        <v>2673</v>
      </c>
      <c r="G37" s="3">
        <v>1701</v>
      </c>
      <c r="H37" s="3">
        <v>326</v>
      </c>
      <c r="I37" s="3">
        <v>226</v>
      </c>
      <c r="J37" s="3">
        <v>32</v>
      </c>
      <c r="K37" s="3">
        <v>113</v>
      </c>
    </row>
    <row r="38" spans="1:11" ht="12.75">
      <c r="A38" s="1">
        <f t="shared" si="0"/>
        <v>0.005555555555555536</v>
      </c>
      <c r="B38" s="2">
        <v>0.6979166666666666</v>
      </c>
      <c r="C38" s="3">
        <v>36</v>
      </c>
      <c r="D38" s="3">
        <v>857</v>
      </c>
      <c r="E38" s="3">
        <v>68</v>
      </c>
      <c r="F38" s="3">
        <v>1188</v>
      </c>
      <c r="G38" s="3">
        <v>308</v>
      </c>
      <c r="H38" s="3">
        <v>217</v>
      </c>
      <c r="I38" s="3">
        <v>2591</v>
      </c>
      <c r="J38" s="3">
        <v>52</v>
      </c>
      <c r="K38" s="3">
        <v>92</v>
      </c>
    </row>
    <row r="39" spans="1:11" ht="12.75">
      <c r="A39" s="1">
        <f t="shared" si="0"/>
        <v>0.005555555555555536</v>
      </c>
      <c r="B39" s="2">
        <v>0.7034722222222222</v>
      </c>
      <c r="C39" s="3">
        <v>37</v>
      </c>
      <c r="D39" s="3">
        <v>3119</v>
      </c>
      <c r="E39" s="3">
        <v>3060</v>
      </c>
      <c r="F39" s="3">
        <v>3114</v>
      </c>
      <c r="G39" s="3">
        <v>302</v>
      </c>
      <c r="H39" s="3">
        <v>910</v>
      </c>
      <c r="I39" s="3">
        <v>1213</v>
      </c>
      <c r="J39" s="3">
        <v>33</v>
      </c>
      <c r="K39" s="3">
        <v>74</v>
      </c>
    </row>
    <row r="40" spans="1:11" ht="12.75">
      <c r="A40" s="1">
        <f t="shared" si="0"/>
        <v>0.00347222222222221</v>
      </c>
      <c r="B40" s="2">
        <v>0.7069444444444444</v>
      </c>
      <c r="C40" s="3">
        <v>38</v>
      </c>
      <c r="D40" s="3">
        <v>67</v>
      </c>
      <c r="E40" s="3">
        <v>2620</v>
      </c>
      <c r="F40" s="3">
        <v>47</v>
      </c>
      <c r="G40" s="3">
        <v>1684</v>
      </c>
      <c r="H40" s="3">
        <v>815</v>
      </c>
      <c r="I40" s="3">
        <v>2137</v>
      </c>
      <c r="J40" s="3">
        <v>98</v>
      </c>
      <c r="K40" s="3">
        <v>52</v>
      </c>
    </row>
    <row r="41" spans="1:11" ht="12.75">
      <c r="A41" s="1">
        <f t="shared" si="0"/>
        <v>0.004861111111111094</v>
      </c>
      <c r="B41" s="2">
        <v>0.7118055555555555</v>
      </c>
      <c r="C41" s="3">
        <v>39</v>
      </c>
      <c r="D41" s="3">
        <v>1596</v>
      </c>
      <c r="E41" s="3">
        <v>3095</v>
      </c>
      <c r="F41" s="3">
        <v>397</v>
      </c>
      <c r="G41" s="3">
        <v>247</v>
      </c>
      <c r="H41" s="3">
        <v>1216</v>
      </c>
      <c r="I41" s="3">
        <v>573</v>
      </c>
      <c r="J41" s="3">
        <v>40</v>
      </c>
      <c r="K41" s="3">
        <v>48</v>
      </c>
    </row>
    <row r="42" spans="1:11" ht="12.75">
      <c r="A42" s="1">
        <f t="shared" si="0"/>
        <v>0.011111111111111294</v>
      </c>
      <c r="B42" s="2">
        <v>0.7229166666666668</v>
      </c>
      <c r="C42" s="3">
        <v>40</v>
      </c>
      <c r="D42" s="3">
        <v>1250</v>
      </c>
      <c r="E42" s="3">
        <v>3097</v>
      </c>
      <c r="F42" s="3">
        <v>1023</v>
      </c>
      <c r="G42" s="3">
        <v>2832</v>
      </c>
      <c r="H42" s="3">
        <v>94</v>
      </c>
      <c r="I42" s="3">
        <v>469</v>
      </c>
      <c r="J42" s="3">
        <v>48</v>
      </c>
      <c r="K42" s="3">
        <v>87</v>
      </c>
    </row>
    <row r="43" spans="1:11" ht="12.75">
      <c r="A43" s="1">
        <f t="shared" si="0"/>
        <v>0.004861111111110983</v>
      </c>
      <c r="B43" s="2">
        <v>0.7277777777777777</v>
      </c>
      <c r="C43" s="3">
        <v>41</v>
      </c>
      <c r="D43" s="3">
        <v>2337</v>
      </c>
      <c r="E43" s="3">
        <v>2620</v>
      </c>
      <c r="F43" s="3">
        <v>2960</v>
      </c>
      <c r="G43" s="3">
        <v>68</v>
      </c>
      <c r="H43" s="3">
        <v>3114</v>
      </c>
      <c r="I43" s="3">
        <v>1602</v>
      </c>
      <c r="J43" s="3">
        <v>67</v>
      </c>
      <c r="K43" s="3">
        <v>76</v>
      </c>
    </row>
    <row r="44" spans="1:11" ht="12.75">
      <c r="A44" s="1">
        <f t="shared" si="0"/>
        <v>0.00347222222222221</v>
      </c>
      <c r="B44" s="2">
        <v>0.73125</v>
      </c>
      <c r="C44" s="3">
        <v>42</v>
      </c>
      <c r="D44" s="3">
        <v>1596</v>
      </c>
      <c r="E44" s="3">
        <v>815</v>
      </c>
      <c r="F44" s="3">
        <v>326</v>
      </c>
      <c r="G44" s="3">
        <v>573</v>
      </c>
      <c r="H44" s="3">
        <v>3060</v>
      </c>
      <c r="I44" s="3">
        <v>2591</v>
      </c>
      <c r="J44" s="3">
        <v>58</v>
      </c>
      <c r="K44" s="3">
        <v>42</v>
      </c>
    </row>
    <row r="45" spans="1:11" ht="12.75">
      <c r="A45" s="1">
        <f t="shared" si="0"/>
        <v>0.004166666666666652</v>
      </c>
      <c r="B45" s="2">
        <v>0.7354166666666666</v>
      </c>
      <c r="C45" s="3">
        <v>43</v>
      </c>
      <c r="D45" s="3">
        <v>2832</v>
      </c>
      <c r="E45" s="3">
        <v>857</v>
      </c>
      <c r="F45" s="3">
        <v>1684</v>
      </c>
      <c r="G45" s="3">
        <v>308</v>
      </c>
      <c r="H45" s="3">
        <v>1216</v>
      </c>
      <c r="I45" s="3">
        <v>2851</v>
      </c>
      <c r="J45" s="3">
        <v>28</v>
      </c>
      <c r="K45" s="3">
        <v>28</v>
      </c>
    </row>
    <row r="46" spans="1:11" ht="12.75">
      <c r="A46" s="1">
        <f t="shared" si="0"/>
        <v>0.004166666666666763</v>
      </c>
      <c r="B46" s="2">
        <v>0.7395833333333334</v>
      </c>
      <c r="C46" s="3">
        <v>44</v>
      </c>
      <c r="D46" s="3">
        <v>247</v>
      </c>
      <c r="E46" s="3">
        <v>1701</v>
      </c>
      <c r="F46" s="3">
        <v>217</v>
      </c>
      <c r="G46" s="3">
        <v>3119</v>
      </c>
      <c r="H46" s="3">
        <v>2137</v>
      </c>
      <c r="I46" s="3">
        <v>453</v>
      </c>
      <c r="J46" s="3">
        <v>95</v>
      </c>
      <c r="K46" s="3">
        <v>52</v>
      </c>
    </row>
    <row r="47" spans="1:11" ht="12.75">
      <c r="A47" s="1">
        <f t="shared" si="0"/>
        <v>0.004861111111111094</v>
      </c>
      <c r="B47" s="2">
        <v>0.7444444444444445</v>
      </c>
      <c r="C47" s="3">
        <v>45</v>
      </c>
      <c r="D47" s="3">
        <v>67</v>
      </c>
      <c r="E47" s="3">
        <v>226</v>
      </c>
      <c r="F47" s="3">
        <v>1023</v>
      </c>
      <c r="G47" s="3">
        <v>2673</v>
      </c>
      <c r="H47" s="3">
        <v>1250</v>
      </c>
      <c r="I47" s="3">
        <v>47</v>
      </c>
      <c r="J47" s="3">
        <v>79</v>
      </c>
      <c r="K47" s="3">
        <v>56</v>
      </c>
    </row>
    <row r="48" spans="1:11" ht="12.75">
      <c r="A48" s="1">
        <f t="shared" si="0"/>
        <v>0.004166666666666541</v>
      </c>
      <c r="B48" s="2">
        <v>0.748611111111111</v>
      </c>
      <c r="C48" s="3">
        <v>46</v>
      </c>
      <c r="D48" s="3">
        <v>3095</v>
      </c>
      <c r="E48" s="3">
        <v>469</v>
      </c>
      <c r="F48" s="3">
        <v>910</v>
      </c>
      <c r="G48" s="3">
        <v>1213</v>
      </c>
      <c r="H48" s="3">
        <v>1188</v>
      </c>
      <c r="I48" s="3">
        <v>397</v>
      </c>
      <c r="J48" s="3">
        <v>95</v>
      </c>
      <c r="K48" s="3">
        <v>80</v>
      </c>
    </row>
    <row r="49" spans="1:11" ht="12.75">
      <c r="A49" s="1">
        <f t="shared" si="0"/>
        <v>0.004166666666666763</v>
      </c>
      <c r="B49" s="2">
        <v>0.7527777777777778</v>
      </c>
      <c r="C49" s="3">
        <v>47</v>
      </c>
      <c r="D49" s="3">
        <v>94</v>
      </c>
      <c r="E49" s="3">
        <v>302</v>
      </c>
      <c r="F49" s="3">
        <v>2591</v>
      </c>
      <c r="G49" s="3">
        <v>2676</v>
      </c>
      <c r="H49" s="3">
        <v>3097</v>
      </c>
      <c r="I49" s="3">
        <v>1684</v>
      </c>
      <c r="J49" s="3">
        <v>90</v>
      </c>
      <c r="K49" s="3">
        <v>22</v>
      </c>
    </row>
    <row r="50" spans="1:11" ht="12.75">
      <c r="A50" s="1">
        <f t="shared" si="0"/>
        <v>0.004166666666666763</v>
      </c>
      <c r="B50" s="2">
        <v>0.7569444444444445</v>
      </c>
      <c r="C50" s="3">
        <v>48</v>
      </c>
      <c r="D50" s="3">
        <v>308</v>
      </c>
      <c r="E50" s="3">
        <v>3060</v>
      </c>
      <c r="F50" s="3">
        <v>857</v>
      </c>
      <c r="G50" s="3">
        <v>226</v>
      </c>
      <c r="H50" s="3">
        <v>3114</v>
      </c>
      <c r="I50" s="3">
        <v>2832</v>
      </c>
      <c r="J50" s="3">
        <v>51</v>
      </c>
      <c r="K50" s="3">
        <v>85</v>
      </c>
    </row>
    <row r="51" spans="1:11" ht="12.75">
      <c r="A51" s="1">
        <f t="shared" si="0"/>
        <v>0.004166666666666541</v>
      </c>
      <c r="B51" s="2">
        <v>0.7611111111111111</v>
      </c>
      <c r="C51" s="3">
        <v>49</v>
      </c>
      <c r="D51" s="3">
        <v>1188</v>
      </c>
      <c r="E51" s="3">
        <v>3095</v>
      </c>
      <c r="F51" s="3">
        <v>2851</v>
      </c>
      <c r="G51" s="3">
        <v>2620</v>
      </c>
      <c r="H51" s="3">
        <v>2673</v>
      </c>
      <c r="I51" s="3">
        <v>1596</v>
      </c>
      <c r="J51" s="3">
        <v>62</v>
      </c>
      <c r="K51" s="3">
        <v>54</v>
      </c>
    </row>
    <row r="52" spans="1:11" ht="12.75">
      <c r="A52" s="1">
        <f t="shared" si="0"/>
        <v>0.004861111111111094</v>
      </c>
      <c r="B52" s="2">
        <v>0.7659722222222222</v>
      </c>
      <c r="C52" s="3">
        <v>50</v>
      </c>
      <c r="D52" s="3">
        <v>47</v>
      </c>
      <c r="E52" s="3">
        <v>1602</v>
      </c>
      <c r="F52" s="3">
        <v>2137</v>
      </c>
      <c r="G52" s="3">
        <v>1250</v>
      </c>
      <c r="H52" s="3">
        <v>68</v>
      </c>
      <c r="I52" s="3">
        <v>573</v>
      </c>
      <c r="J52" s="3">
        <v>46</v>
      </c>
      <c r="K52" s="3">
        <v>90</v>
      </c>
    </row>
    <row r="53" spans="1:11" ht="12.75">
      <c r="A53" s="1">
        <f t="shared" si="0"/>
        <v>0.004166666666666763</v>
      </c>
      <c r="B53" s="2">
        <v>0.7701388888888889</v>
      </c>
      <c r="C53" s="3">
        <v>51</v>
      </c>
      <c r="D53" s="3">
        <v>1701</v>
      </c>
      <c r="E53" s="3">
        <v>1023</v>
      </c>
      <c r="F53" s="3">
        <v>302</v>
      </c>
      <c r="G53" s="3">
        <v>217</v>
      </c>
      <c r="H53" s="3">
        <v>1213</v>
      </c>
      <c r="I53" s="3">
        <v>2960</v>
      </c>
      <c r="J53" s="3">
        <v>66</v>
      </c>
      <c r="K53" s="3">
        <v>92</v>
      </c>
    </row>
    <row r="54" spans="1:11" ht="12.75">
      <c r="A54" s="1">
        <f t="shared" si="0"/>
        <v>0.006249999999999978</v>
      </c>
      <c r="B54" s="2">
        <v>0.7763888888888889</v>
      </c>
      <c r="C54" s="3">
        <v>52</v>
      </c>
      <c r="D54" s="3">
        <v>3119</v>
      </c>
      <c r="E54" s="3">
        <v>910</v>
      </c>
      <c r="F54" s="3">
        <v>94</v>
      </c>
      <c r="G54" s="3">
        <v>2337</v>
      </c>
      <c r="H54" s="3">
        <v>469</v>
      </c>
      <c r="I54" s="3">
        <v>453</v>
      </c>
      <c r="J54" s="3">
        <v>80</v>
      </c>
      <c r="K54" s="3">
        <v>73</v>
      </c>
    </row>
    <row r="55" spans="1:11" ht="12.75">
      <c r="A55" s="1">
        <f t="shared" si="0"/>
        <v>0.004861111111111094</v>
      </c>
      <c r="B55" s="2">
        <v>0.78125</v>
      </c>
      <c r="C55" s="3">
        <v>53</v>
      </c>
      <c r="D55" s="3">
        <v>1216</v>
      </c>
      <c r="E55" s="3">
        <v>326</v>
      </c>
      <c r="F55" s="3">
        <v>3097</v>
      </c>
      <c r="G55" s="3">
        <v>247</v>
      </c>
      <c r="H55" s="3">
        <v>815</v>
      </c>
      <c r="I55" s="3">
        <v>67</v>
      </c>
      <c r="J55" s="3">
        <v>32</v>
      </c>
      <c r="K55" s="3">
        <v>86</v>
      </c>
    </row>
    <row r="56" spans="1:11" ht="12.75">
      <c r="A56" s="1">
        <f t="shared" si="0"/>
        <v>0.00347222222222221</v>
      </c>
      <c r="B56" s="2">
        <v>0.7847222222222222</v>
      </c>
      <c r="C56" s="3">
        <v>54</v>
      </c>
      <c r="D56" s="3">
        <v>2676</v>
      </c>
      <c r="E56" s="3">
        <v>1701</v>
      </c>
      <c r="F56" s="3">
        <v>2591</v>
      </c>
      <c r="G56" s="3">
        <v>397</v>
      </c>
      <c r="H56" s="3">
        <v>302</v>
      </c>
      <c r="I56" s="3">
        <v>2137</v>
      </c>
      <c r="J56" s="3">
        <v>58</v>
      </c>
      <c r="K56" s="3">
        <v>60</v>
      </c>
    </row>
    <row r="57" spans="1:7" ht="12.75">
      <c r="A57" s="4">
        <f>AVERAGE(A4:A56)</f>
        <v>0.005581761006289309</v>
      </c>
      <c r="B57" s="2"/>
      <c r="C57" s="3"/>
      <c r="D57" s="3"/>
      <c r="E57" s="3"/>
      <c r="F57" s="3"/>
      <c r="G57" s="3"/>
    </row>
    <row r="58" spans="2:7" ht="12.75">
      <c r="B58" s="2"/>
      <c r="C58" s="3"/>
      <c r="D58" s="3"/>
      <c r="E58" s="3"/>
      <c r="F58" s="3"/>
      <c r="G58" s="3"/>
    </row>
    <row r="59" spans="1:11" ht="12.75">
      <c r="A59" s="1" t="s">
        <v>116</v>
      </c>
      <c r="B59" s="2">
        <v>0.375</v>
      </c>
      <c r="C59" s="3">
        <v>55</v>
      </c>
      <c r="D59" s="3">
        <v>1684</v>
      </c>
      <c r="E59" s="3">
        <v>1250</v>
      </c>
      <c r="F59" s="3">
        <v>1602</v>
      </c>
      <c r="G59" s="3">
        <v>1188</v>
      </c>
      <c r="H59" s="3">
        <v>3060</v>
      </c>
      <c r="I59" s="3">
        <v>453</v>
      </c>
      <c r="J59" s="3">
        <v>56</v>
      </c>
      <c r="K59" s="3">
        <v>58</v>
      </c>
    </row>
    <row r="60" spans="1:11" ht="12.75">
      <c r="A60" s="1">
        <f t="shared" si="0"/>
        <v>0.005555555555555536</v>
      </c>
      <c r="B60" s="2">
        <v>0.38055555555555554</v>
      </c>
      <c r="C60" s="3">
        <v>56</v>
      </c>
      <c r="D60" s="3">
        <v>1596</v>
      </c>
      <c r="E60" s="3">
        <v>1023</v>
      </c>
      <c r="F60" s="3">
        <v>910</v>
      </c>
      <c r="G60" s="3">
        <v>308</v>
      </c>
      <c r="H60" s="3">
        <v>815</v>
      </c>
      <c r="I60" s="3">
        <v>47</v>
      </c>
      <c r="J60" s="3">
        <v>42</v>
      </c>
      <c r="K60" s="3">
        <v>80</v>
      </c>
    </row>
    <row r="61" spans="1:11" ht="12.75">
      <c r="A61" s="1">
        <f t="shared" si="0"/>
        <v>0.004166666666666652</v>
      </c>
      <c r="B61" s="2">
        <v>0.3847222222222222</v>
      </c>
      <c r="C61" s="3">
        <v>57</v>
      </c>
      <c r="D61" s="3">
        <v>573</v>
      </c>
      <c r="E61" s="3">
        <v>2673</v>
      </c>
      <c r="F61" s="3">
        <v>2337</v>
      </c>
      <c r="G61" s="3">
        <v>94</v>
      </c>
      <c r="H61" s="3">
        <v>2620</v>
      </c>
      <c r="I61" s="3">
        <v>3097</v>
      </c>
      <c r="J61" s="3">
        <v>67</v>
      </c>
      <c r="K61" s="3">
        <v>36</v>
      </c>
    </row>
    <row r="62" spans="1:11" ht="12.75">
      <c r="A62" s="1">
        <f t="shared" si="0"/>
        <v>0.004861111111111149</v>
      </c>
      <c r="B62" s="2">
        <v>0.38958333333333334</v>
      </c>
      <c r="C62" s="3">
        <v>58</v>
      </c>
      <c r="D62" s="3">
        <v>1213</v>
      </c>
      <c r="E62" s="3">
        <v>3119</v>
      </c>
      <c r="F62" s="3">
        <v>68</v>
      </c>
      <c r="G62" s="3">
        <v>67</v>
      </c>
      <c r="H62" s="3">
        <v>397</v>
      </c>
      <c r="I62" s="3">
        <v>857</v>
      </c>
      <c r="J62" s="3">
        <v>34</v>
      </c>
      <c r="K62" s="3">
        <v>84</v>
      </c>
    </row>
    <row r="63" spans="1:11" ht="12.75">
      <c r="A63" s="1">
        <f t="shared" si="0"/>
        <v>0.00833333333333336</v>
      </c>
      <c r="B63" s="2">
        <v>0.3979166666666667</v>
      </c>
      <c r="C63" s="3">
        <v>59</v>
      </c>
      <c r="D63" s="3">
        <v>226</v>
      </c>
      <c r="E63" s="3">
        <v>217</v>
      </c>
      <c r="F63" s="3">
        <v>3095</v>
      </c>
      <c r="G63" s="3">
        <v>2832</v>
      </c>
      <c r="H63" s="3">
        <v>2960</v>
      </c>
      <c r="I63" s="3">
        <v>247</v>
      </c>
      <c r="J63" s="3">
        <v>97</v>
      </c>
      <c r="K63" s="3">
        <v>44</v>
      </c>
    </row>
    <row r="64" spans="1:11" ht="12.75">
      <c r="A64" s="1">
        <f t="shared" si="0"/>
        <v>0.004166666666666652</v>
      </c>
      <c r="B64" s="2">
        <v>0.40208333333333335</v>
      </c>
      <c r="C64" s="3">
        <v>60</v>
      </c>
      <c r="D64" s="3">
        <v>3114</v>
      </c>
      <c r="E64" s="3">
        <v>469</v>
      </c>
      <c r="F64" s="3">
        <v>1216</v>
      </c>
      <c r="G64" s="3">
        <v>2676</v>
      </c>
      <c r="H64" s="3">
        <v>326</v>
      </c>
      <c r="I64" s="3">
        <v>2851</v>
      </c>
      <c r="J64" s="3">
        <v>50</v>
      </c>
      <c r="K64" s="3">
        <v>50</v>
      </c>
    </row>
    <row r="65" spans="1:11" ht="12.75">
      <c r="A65" s="1">
        <f t="shared" si="0"/>
        <v>0.004166666666666652</v>
      </c>
      <c r="B65" s="2">
        <v>0.40625</v>
      </c>
      <c r="C65" s="3">
        <v>61</v>
      </c>
      <c r="D65" s="3">
        <v>1023</v>
      </c>
      <c r="E65" s="3">
        <v>2673</v>
      </c>
      <c r="F65" s="3">
        <v>1213</v>
      </c>
      <c r="G65" s="3">
        <v>1684</v>
      </c>
      <c r="H65" s="3">
        <v>1596</v>
      </c>
      <c r="I65" s="3">
        <v>68</v>
      </c>
      <c r="J65" s="3">
        <v>12</v>
      </c>
      <c r="K65" s="3">
        <v>102</v>
      </c>
    </row>
    <row r="66" spans="1:11" ht="12.75">
      <c r="A66" s="1">
        <f t="shared" si="0"/>
        <v>0.004166666666666652</v>
      </c>
      <c r="B66" s="2">
        <v>0.41041666666666665</v>
      </c>
      <c r="C66" s="3">
        <v>62</v>
      </c>
      <c r="D66" s="3">
        <v>573</v>
      </c>
      <c r="E66" s="3">
        <v>453</v>
      </c>
      <c r="F66" s="3">
        <v>308</v>
      </c>
      <c r="G66" s="3">
        <v>3119</v>
      </c>
      <c r="H66" s="3">
        <v>302</v>
      </c>
      <c r="I66" s="3">
        <v>47</v>
      </c>
      <c r="J66" s="3">
        <v>14</v>
      </c>
      <c r="K66" s="3">
        <v>50</v>
      </c>
    </row>
    <row r="67" spans="1:11" ht="12.75">
      <c r="A67" s="1">
        <f t="shared" si="0"/>
        <v>0.004861111111111149</v>
      </c>
      <c r="B67" s="2">
        <v>0.4152777777777778</v>
      </c>
      <c r="C67" s="3">
        <v>63</v>
      </c>
      <c r="D67" s="3">
        <v>3114</v>
      </c>
      <c r="E67" s="3">
        <v>1250</v>
      </c>
      <c r="F67" s="3">
        <v>2960</v>
      </c>
      <c r="G67" s="3">
        <v>910</v>
      </c>
      <c r="H67" s="3">
        <v>2676</v>
      </c>
      <c r="I67" s="3">
        <v>247</v>
      </c>
      <c r="J67" s="3">
        <v>68</v>
      </c>
      <c r="K67" s="3">
        <v>62</v>
      </c>
    </row>
    <row r="68" spans="1:11" ht="12.75">
      <c r="A68" s="1">
        <f t="shared" si="0"/>
        <v>0.004166666666666652</v>
      </c>
      <c r="B68" s="2">
        <v>0.41944444444444445</v>
      </c>
      <c r="C68" s="3">
        <v>64</v>
      </c>
      <c r="D68" s="3">
        <v>469</v>
      </c>
      <c r="E68" s="3">
        <v>217</v>
      </c>
      <c r="F68" s="3">
        <v>397</v>
      </c>
      <c r="G68" s="3">
        <v>1602</v>
      </c>
      <c r="H68" s="3">
        <v>2832</v>
      </c>
      <c r="I68" s="3">
        <v>2591</v>
      </c>
      <c r="J68" s="3">
        <v>95</v>
      </c>
      <c r="K68" s="3">
        <v>56</v>
      </c>
    </row>
    <row r="69" spans="1:11" ht="12.75">
      <c r="A69" s="1">
        <f t="shared" si="0"/>
        <v>0.004861111111111094</v>
      </c>
      <c r="B69" s="2">
        <v>0.42430555555555555</v>
      </c>
      <c r="C69" s="3">
        <v>65</v>
      </c>
      <c r="D69" s="3">
        <v>67</v>
      </c>
      <c r="E69" s="3">
        <v>3095</v>
      </c>
      <c r="F69" s="3">
        <v>3097</v>
      </c>
      <c r="G69" s="3">
        <v>1701</v>
      </c>
      <c r="H69" s="3">
        <v>1216</v>
      </c>
      <c r="I69" s="3">
        <v>3060</v>
      </c>
      <c r="J69" s="3">
        <v>64</v>
      </c>
      <c r="K69" s="3">
        <v>42</v>
      </c>
    </row>
    <row r="70" spans="1:11" ht="12.75">
      <c r="A70" s="1">
        <f t="shared" si="0"/>
        <v>0.004166666666666652</v>
      </c>
      <c r="B70" s="2">
        <v>0.4284722222222222</v>
      </c>
      <c r="C70" s="3">
        <v>66</v>
      </c>
      <c r="D70" s="3">
        <v>815</v>
      </c>
      <c r="E70" s="3">
        <v>1188</v>
      </c>
      <c r="F70" s="3">
        <v>94</v>
      </c>
      <c r="G70" s="3">
        <v>857</v>
      </c>
      <c r="H70" s="3">
        <v>2137</v>
      </c>
      <c r="I70" s="3">
        <v>326</v>
      </c>
      <c r="J70" s="3">
        <v>60</v>
      </c>
      <c r="K70" s="3">
        <v>32</v>
      </c>
    </row>
    <row r="71" spans="1:11" ht="12.75">
      <c r="A71" s="1">
        <f aca="true" t="shared" si="1" ref="A71:A84">B71-B70</f>
        <v>0.004166666666666652</v>
      </c>
      <c r="B71" s="2">
        <v>0.43263888888888885</v>
      </c>
      <c r="C71" s="3">
        <v>67</v>
      </c>
      <c r="D71" s="3">
        <v>226</v>
      </c>
      <c r="E71" s="3">
        <v>2337</v>
      </c>
      <c r="F71" s="3">
        <v>302</v>
      </c>
      <c r="G71" s="3">
        <v>2851</v>
      </c>
      <c r="H71" s="3">
        <v>2620</v>
      </c>
      <c r="I71" s="3">
        <v>1023</v>
      </c>
      <c r="J71" s="3">
        <v>69</v>
      </c>
      <c r="K71" s="3">
        <v>62</v>
      </c>
    </row>
    <row r="72" spans="1:11" ht="12.75">
      <c r="A72" s="1">
        <f t="shared" si="1"/>
        <v>0.004861111111111149</v>
      </c>
      <c r="B72" s="2">
        <v>0.4375</v>
      </c>
      <c r="C72" s="3">
        <v>68</v>
      </c>
      <c r="D72" s="3">
        <v>2673</v>
      </c>
      <c r="E72" s="3">
        <v>1216</v>
      </c>
      <c r="F72" s="3">
        <v>2960</v>
      </c>
      <c r="G72" s="3">
        <v>308</v>
      </c>
      <c r="H72" s="3">
        <v>3119</v>
      </c>
      <c r="I72" s="3">
        <v>469</v>
      </c>
      <c r="J72" s="3">
        <v>58</v>
      </c>
      <c r="K72" s="3">
        <v>72</v>
      </c>
    </row>
    <row r="73" spans="1:11" ht="12.75">
      <c r="A73" s="1">
        <f t="shared" si="1"/>
        <v>0.004861111111111149</v>
      </c>
      <c r="B73" s="2">
        <v>0.44236111111111115</v>
      </c>
      <c r="C73" s="3">
        <v>69</v>
      </c>
      <c r="D73" s="3">
        <v>3114</v>
      </c>
      <c r="E73" s="3">
        <v>47</v>
      </c>
      <c r="F73" s="3">
        <v>247</v>
      </c>
      <c r="G73" s="3">
        <v>1188</v>
      </c>
      <c r="H73" s="3">
        <v>1684</v>
      </c>
      <c r="I73" s="3">
        <v>2591</v>
      </c>
      <c r="J73" s="3">
        <v>96</v>
      </c>
      <c r="K73" s="3">
        <v>73</v>
      </c>
    </row>
    <row r="74" spans="1:11" ht="12.75">
      <c r="A74" s="1">
        <f t="shared" si="1"/>
        <v>0.0034722222222221544</v>
      </c>
      <c r="B74" s="2">
        <v>0.4458333333333333</v>
      </c>
      <c r="C74" s="3">
        <v>70</v>
      </c>
      <c r="D74" s="3">
        <v>2851</v>
      </c>
      <c r="E74" s="3">
        <v>815</v>
      </c>
      <c r="F74" s="3">
        <v>397</v>
      </c>
      <c r="G74" s="3">
        <v>1213</v>
      </c>
      <c r="H74" s="3">
        <v>3097</v>
      </c>
      <c r="I74" s="3">
        <v>1602</v>
      </c>
      <c r="J74" s="3">
        <v>52</v>
      </c>
      <c r="K74" s="3">
        <v>32</v>
      </c>
    </row>
    <row r="75" spans="1:11" ht="12.75">
      <c r="A75" s="1">
        <f t="shared" si="1"/>
        <v>0.004166666666666707</v>
      </c>
      <c r="B75" s="2">
        <v>0.45</v>
      </c>
      <c r="C75" s="3">
        <v>71</v>
      </c>
      <c r="D75" s="3">
        <v>2832</v>
      </c>
      <c r="E75" s="3">
        <v>910</v>
      </c>
      <c r="F75" s="3">
        <v>2337</v>
      </c>
      <c r="G75" s="3">
        <v>2137</v>
      </c>
      <c r="H75" s="3">
        <v>1596</v>
      </c>
      <c r="I75" s="3">
        <v>1701</v>
      </c>
      <c r="J75" s="3">
        <v>38</v>
      </c>
      <c r="K75" s="3">
        <v>46</v>
      </c>
    </row>
    <row r="76" spans="1:11" ht="12.75">
      <c r="A76" s="1">
        <f t="shared" si="1"/>
        <v>0.004166666666666652</v>
      </c>
      <c r="B76" s="2">
        <v>0.45416666666666666</v>
      </c>
      <c r="C76" s="3">
        <v>72</v>
      </c>
      <c r="D76" s="3">
        <v>2620</v>
      </c>
      <c r="E76" s="3">
        <v>3060</v>
      </c>
      <c r="F76" s="3">
        <v>2676</v>
      </c>
      <c r="G76" s="3">
        <v>217</v>
      </c>
      <c r="H76" s="3">
        <v>68</v>
      </c>
      <c r="I76" s="3">
        <v>94</v>
      </c>
      <c r="J76" s="3">
        <v>34</v>
      </c>
      <c r="K76" s="3">
        <v>104</v>
      </c>
    </row>
    <row r="77" spans="1:11" ht="12.75">
      <c r="A77" s="1">
        <f t="shared" si="1"/>
        <v>0.004166666666666652</v>
      </c>
      <c r="B77" s="2">
        <v>0.4583333333333333</v>
      </c>
      <c r="C77" s="3">
        <v>73</v>
      </c>
      <c r="D77" s="3">
        <v>326</v>
      </c>
      <c r="E77" s="3">
        <v>573</v>
      </c>
      <c r="F77" s="3">
        <v>3095</v>
      </c>
      <c r="G77" s="3">
        <v>453</v>
      </c>
      <c r="H77" s="3">
        <v>857</v>
      </c>
      <c r="I77" s="3">
        <v>1250</v>
      </c>
      <c r="J77" s="3">
        <v>83</v>
      </c>
      <c r="K77" s="3">
        <v>66</v>
      </c>
    </row>
    <row r="78" spans="1:11" ht="12.75">
      <c r="A78" s="1">
        <f t="shared" si="1"/>
        <v>0.004166666666666707</v>
      </c>
      <c r="B78" s="2">
        <v>0.4625</v>
      </c>
      <c r="C78" s="3">
        <v>74</v>
      </c>
      <c r="D78" s="3">
        <v>226</v>
      </c>
      <c r="E78" s="3">
        <v>2960</v>
      </c>
      <c r="F78" s="3">
        <v>1596</v>
      </c>
      <c r="G78" s="3">
        <v>67</v>
      </c>
      <c r="H78" s="3">
        <v>2137</v>
      </c>
      <c r="I78" s="3">
        <v>3114</v>
      </c>
      <c r="J78" s="3">
        <v>51</v>
      </c>
      <c r="K78" s="3">
        <v>70</v>
      </c>
    </row>
    <row r="79" spans="1:11" ht="12.75">
      <c r="A79" s="1">
        <f t="shared" si="1"/>
        <v>0.004166666666666596</v>
      </c>
      <c r="B79" s="2">
        <v>0.4666666666666666</v>
      </c>
      <c r="C79" s="3">
        <v>75</v>
      </c>
      <c r="D79" s="3">
        <v>910</v>
      </c>
      <c r="E79" s="3">
        <v>815</v>
      </c>
      <c r="F79" s="3">
        <v>2591</v>
      </c>
      <c r="G79" s="3">
        <v>308</v>
      </c>
      <c r="H79" s="3">
        <v>68</v>
      </c>
      <c r="I79" s="3">
        <v>2620</v>
      </c>
      <c r="J79" s="3">
        <v>66</v>
      </c>
      <c r="K79" s="3">
        <v>74</v>
      </c>
    </row>
    <row r="80" spans="1:11" ht="12.75">
      <c r="A80" s="1">
        <f t="shared" si="1"/>
        <v>0.011805555555555569</v>
      </c>
      <c r="B80" s="2">
        <v>0.4784722222222222</v>
      </c>
      <c r="C80" s="3">
        <v>76</v>
      </c>
      <c r="D80" s="3">
        <v>1216</v>
      </c>
      <c r="E80" s="3">
        <v>302</v>
      </c>
      <c r="F80" s="3">
        <v>217</v>
      </c>
      <c r="G80" s="3">
        <v>2337</v>
      </c>
      <c r="H80" s="3">
        <v>3095</v>
      </c>
      <c r="I80" s="3">
        <v>1250</v>
      </c>
      <c r="J80" s="3">
        <v>84</v>
      </c>
      <c r="K80" s="3">
        <v>58</v>
      </c>
    </row>
    <row r="81" spans="1:11" ht="12.75">
      <c r="A81" s="1">
        <f t="shared" si="1"/>
        <v>0.0034722222222222654</v>
      </c>
      <c r="B81" s="2">
        <v>0.48194444444444445</v>
      </c>
      <c r="C81" s="3">
        <v>77</v>
      </c>
      <c r="D81" s="3">
        <v>2673</v>
      </c>
      <c r="E81" s="3">
        <v>1188</v>
      </c>
      <c r="F81" s="3">
        <v>247</v>
      </c>
      <c r="G81" s="3">
        <v>573</v>
      </c>
      <c r="H81" s="3">
        <v>2851</v>
      </c>
      <c r="I81" s="3">
        <v>94</v>
      </c>
      <c r="J81" s="3">
        <v>56</v>
      </c>
      <c r="K81" s="3">
        <v>57</v>
      </c>
    </row>
    <row r="82" spans="1:11" ht="12.75">
      <c r="A82" s="1">
        <f t="shared" si="1"/>
        <v>0.004861111111111094</v>
      </c>
      <c r="B82" s="2">
        <v>0.48680555555555555</v>
      </c>
      <c r="C82" s="3">
        <v>78</v>
      </c>
      <c r="D82" s="3">
        <v>3119</v>
      </c>
      <c r="E82" s="3">
        <v>67</v>
      </c>
      <c r="F82" s="3">
        <v>2676</v>
      </c>
      <c r="G82" s="3">
        <v>1602</v>
      </c>
      <c r="H82" s="3">
        <v>1023</v>
      </c>
      <c r="I82" s="3">
        <v>857</v>
      </c>
      <c r="J82" s="3">
        <v>79</v>
      </c>
      <c r="K82" s="3">
        <v>50</v>
      </c>
    </row>
    <row r="83" spans="1:11" ht="12.75">
      <c r="A83" s="1">
        <f t="shared" si="1"/>
        <v>0.004166666666666652</v>
      </c>
      <c r="B83" s="2">
        <v>0.4909722222222222</v>
      </c>
      <c r="C83" s="3">
        <v>79</v>
      </c>
      <c r="D83" s="3">
        <v>1701</v>
      </c>
      <c r="E83" s="3">
        <v>469</v>
      </c>
      <c r="F83" s="3">
        <v>1684</v>
      </c>
      <c r="G83" s="3">
        <v>397</v>
      </c>
      <c r="H83" s="3">
        <v>226</v>
      </c>
      <c r="I83" s="3">
        <v>3060</v>
      </c>
      <c r="J83" s="3">
        <v>75</v>
      </c>
      <c r="K83" s="3">
        <v>28</v>
      </c>
    </row>
    <row r="84" spans="1:11" ht="12.75">
      <c r="A84" s="1">
        <f t="shared" si="1"/>
        <v>0.004166666666666652</v>
      </c>
      <c r="B84" s="2">
        <v>0.49513888888888885</v>
      </c>
      <c r="C84" s="3">
        <v>80</v>
      </c>
      <c r="D84" s="3">
        <v>47</v>
      </c>
      <c r="E84" s="3">
        <v>3097</v>
      </c>
      <c r="F84" s="3">
        <v>453</v>
      </c>
      <c r="G84" s="3">
        <v>2832</v>
      </c>
      <c r="H84" s="3">
        <v>1213</v>
      </c>
      <c r="I84" s="3">
        <v>326</v>
      </c>
      <c r="J84" s="3">
        <v>18</v>
      </c>
      <c r="K84" s="3">
        <v>76</v>
      </c>
    </row>
    <row r="85" spans="1:11" ht="12.75">
      <c r="A85" s="4">
        <f>AVERAGE(A60:A84)</f>
        <v>0.004805555555555554</v>
      </c>
      <c r="H85" t="s">
        <v>104</v>
      </c>
      <c r="J85">
        <f>SUM(J3:J84)</f>
        <v>4775</v>
      </c>
      <c r="K85">
        <f>SUM(K3:K84)</f>
        <v>4839</v>
      </c>
    </row>
    <row r="86" spans="8:11" ht="12.75">
      <c r="H86" t="s">
        <v>105</v>
      </c>
      <c r="K86">
        <f>(J85+K85)/C84/2</f>
        <v>60.0875</v>
      </c>
    </row>
    <row r="87" spans="1:2" ht="12.75">
      <c r="A87" s="4">
        <f>AVERAGE(A60:A84,A4:A56)</f>
        <v>0.0053329772079772075</v>
      </c>
      <c r="B87" t="s">
        <v>14</v>
      </c>
    </row>
    <row r="89" ht="12.75">
      <c r="A89"/>
    </row>
    <row r="90" ht="12.75">
      <c r="A90"/>
    </row>
    <row r="91" ht="12.75">
      <c r="A91"/>
    </row>
    <row r="92" spans="1:11" ht="12.75">
      <c r="A92" s="36" t="s">
        <v>157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24">
      <c r="A93" s="21" t="s">
        <v>153</v>
      </c>
      <c r="B93" s="21" t="s">
        <v>158</v>
      </c>
      <c r="C93" s="21" t="s">
        <v>154</v>
      </c>
      <c r="D93" s="21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155</v>
      </c>
      <c r="K93" s="21" t="s">
        <v>156</v>
      </c>
    </row>
    <row r="94" spans="1:11" ht="12.75">
      <c r="A94" s="2">
        <v>0.5854166666666667</v>
      </c>
      <c r="B94" s="29" t="s">
        <v>159</v>
      </c>
      <c r="C94" s="3">
        <v>1</v>
      </c>
      <c r="D94" s="3">
        <v>217</v>
      </c>
      <c r="E94" s="3">
        <v>3095</v>
      </c>
      <c r="F94" s="3">
        <v>67</v>
      </c>
      <c r="G94" s="3">
        <v>2620</v>
      </c>
      <c r="H94" s="3">
        <v>573</v>
      </c>
      <c r="I94" s="3">
        <v>2832</v>
      </c>
      <c r="J94" s="3">
        <v>98</v>
      </c>
      <c r="K94" s="3">
        <v>62</v>
      </c>
    </row>
    <row r="95" spans="1:11" ht="12.75">
      <c r="A95" s="2">
        <v>0.5909722222222222</v>
      </c>
      <c r="B95" s="29" t="s">
        <v>160</v>
      </c>
      <c r="C95" s="3">
        <v>2</v>
      </c>
      <c r="D95" s="3">
        <v>397</v>
      </c>
      <c r="E95" s="3">
        <v>47</v>
      </c>
      <c r="F95" s="3">
        <v>469</v>
      </c>
      <c r="G95" s="3">
        <v>1188</v>
      </c>
      <c r="H95" s="3">
        <v>1250</v>
      </c>
      <c r="I95" s="3">
        <v>326</v>
      </c>
      <c r="J95" s="3">
        <v>62</v>
      </c>
      <c r="K95" s="3">
        <v>109</v>
      </c>
    </row>
    <row r="96" spans="1:11" ht="12.75">
      <c r="A96" s="2">
        <v>0.5965277777777778</v>
      </c>
      <c r="B96" s="29" t="s">
        <v>161</v>
      </c>
      <c r="C96" s="3">
        <v>3</v>
      </c>
      <c r="D96" s="3">
        <v>302</v>
      </c>
      <c r="E96" s="3">
        <v>68</v>
      </c>
      <c r="F96" s="3">
        <v>1596</v>
      </c>
      <c r="G96" s="3">
        <v>1213</v>
      </c>
      <c r="H96" s="3">
        <v>1701</v>
      </c>
      <c r="I96" s="3">
        <v>247</v>
      </c>
      <c r="J96" s="3">
        <v>80</v>
      </c>
      <c r="K96" s="3">
        <v>62</v>
      </c>
    </row>
    <row r="97" spans="1:11" ht="12.75">
      <c r="A97" s="2">
        <v>0.6020833333333333</v>
      </c>
      <c r="B97" s="29" t="s">
        <v>162</v>
      </c>
      <c r="C97" s="3">
        <v>4</v>
      </c>
      <c r="D97" s="3">
        <v>308</v>
      </c>
      <c r="E97" s="3">
        <v>94</v>
      </c>
      <c r="F97" s="3">
        <v>910</v>
      </c>
      <c r="G97" s="3">
        <v>815</v>
      </c>
      <c r="H97" s="3">
        <v>226</v>
      </c>
      <c r="I97" s="3">
        <v>2960</v>
      </c>
      <c r="J97" s="3">
        <v>52</v>
      </c>
      <c r="K97" s="3">
        <v>57</v>
      </c>
    </row>
    <row r="98" spans="1:11" ht="12.75">
      <c r="A98" s="2">
        <v>0.607638888888889</v>
      </c>
      <c r="B98" s="29" t="s">
        <v>163</v>
      </c>
      <c r="C98" s="3">
        <v>5</v>
      </c>
      <c r="D98" s="3">
        <v>3119</v>
      </c>
      <c r="E98" s="3">
        <v>67</v>
      </c>
      <c r="F98" s="3">
        <v>217</v>
      </c>
      <c r="G98" s="3">
        <v>2620</v>
      </c>
      <c r="H98" s="3">
        <v>2832</v>
      </c>
      <c r="I98" s="3">
        <v>573</v>
      </c>
      <c r="J98" s="3">
        <v>129</v>
      </c>
      <c r="K98" s="3">
        <v>54</v>
      </c>
    </row>
    <row r="99" spans="1:11" ht="12.75">
      <c r="A99" s="2">
        <v>0.6118055555555556</v>
      </c>
      <c r="B99" s="29" t="s">
        <v>164</v>
      </c>
      <c r="C99" s="3">
        <v>6</v>
      </c>
      <c r="D99" s="3">
        <v>47</v>
      </c>
      <c r="E99" s="3">
        <v>469</v>
      </c>
      <c r="F99" s="3">
        <v>397</v>
      </c>
      <c r="G99" s="3">
        <v>326</v>
      </c>
      <c r="H99" s="3">
        <v>1250</v>
      </c>
      <c r="I99" s="3">
        <v>1188</v>
      </c>
      <c r="J99" s="3">
        <v>79</v>
      </c>
      <c r="K99" s="3">
        <v>88</v>
      </c>
    </row>
    <row r="100" spans="1:11" ht="12.75">
      <c r="A100" s="2">
        <v>0.6166666666666667</v>
      </c>
      <c r="B100" s="29" t="s">
        <v>165</v>
      </c>
      <c r="C100" s="3">
        <v>7</v>
      </c>
      <c r="D100" s="3">
        <v>1596</v>
      </c>
      <c r="E100" s="3">
        <v>302</v>
      </c>
      <c r="F100" s="3">
        <v>68</v>
      </c>
      <c r="G100" s="3">
        <v>1213</v>
      </c>
      <c r="H100" s="3">
        <v>247</v>
      </c>
      <c r="I100" s="3">
        <v>1701</v>
      </c>
      <c r="J100" s="3">
        <v>88</v>
      </c>
      <c r="K100" s="3">
        <v>76</v>
      </c>
    </row>
    <row r="101" spans="1:11" ht="12.75">
      <c r="A101" s="2">
        <v>0.6215277777777778</v>
      </c>
      <c r="B101" s="29" t="s">
        <v>166</v>
      </c>
      <c r="C101" s="3">
        <v>8</v>
      </c>
      <c r="D101" s="3">
        <v>308</v>
      </c>
      <c r="E101" s="3">
        <v>910</v>
      </c>
      <c r="F101" s="3">
        <v>94</v>
      </c>
      <c r="G101" s="3">
        <v>815</v>
      </c>
      <c r="H101" s="3">
        <v>226</v>
      </c>
      <c r="I101" s="3">
        <v>2960</v>
      </c>
      <c r="J101" s="3">
        <v>74</v>
      </c>
      <c r="K101" s="3">
        <v>32</v>
      </c>
    </row>
    <row r="102" spans="1:11" ht="12.75">
      <c r="A102" s="2">
        <v>0.6277777777777778</v>
      </c>
      <c r="B102" s="29" t="s">
        <v>102</v>
      </c>
      <c r="C102" s="3">
        <v>12</v>
      </c>
      <c r="D102" s="3">
        <v>94</v>
      </c>
      <c r="E102" s="3">
        <v>910</v>
      </c>
      <c r="F102" s="3">
        <v>308</v>
      </c>
      <c r="G102" s="3">
        <v>2960</v>
      </c>
      <c r="H102" s="3">
        <v>226</v>
      </c>
      <c r="I102" s="3">
        <v>815</v>
      </c>
      <c r="J102" s="3">
        <v>84</v>
      </c>
      <c r="K102" s="3">
        <v>61</v>
      </c>
    </row>
    <row r="103" spans="1:11" ht="12.75">
      <c r="A103" s="2">
        <v>0.6368055555555555</v>
      </c>
      <c r="B103" s="29" t="s">
        <v>170</v>
      </c>
      <c r="C103" s="3">
        <v>13</v>
      </c>
      <c r="D103" s="3">
        <v>217</v>
      </c>
      <c r="E103" s="3">
        <v>67</v>
      </c>
      <c r="F103" s="3">
        <v>3119</v>
      </c>
      <c r="G103" s="3">
        <v>1250</v>
      </c>
      <c r="H103" s="3">
        <v>1188</v>
      </c>
      <c r="I103" s="3">
        <v>326</v>
      </c>
      <c r="J103" s="3">
        <v>74</v>
      </c>
      <c r="K103" s="3">
        <v>76</v>
      </c>
    </row>
    <row r="104" spans="1:11" ht="12.75">
      <c r="A104" s="2">
        <v>0.6409722222222222</v>
      </c>
      <c r="B104" s="29" t="s">
        <v>171</v>
      </c>
      <c r="C104" s="3">
        <v>14</v>
      </c>
      <c r="D104" s="3">
        <v>1596</v>
      </c>
      <c r="E104" s="3">
        <v>302</v>
      </c>
      <c r="F104" s="3">
        <v>68</v>
      </c>
      <c r="G104" s="3">
        <v>308</v>
      </c>
      <c r="H104" s="3">
        <v>94</v>
      </c>
      <c r="I104" s="3">
        <v>910</v>
      </c>
      <c r="J104" s="3">
        <v>82</v>
      </c>
      <c r="K104" s="3">
        <v>72</v>
      </c>
    </row>
    <row r="105" spans="1:11" ht="12.75">
      <c r="A105" s="2">
        <v>0.6465277777777778</v>
      </c>
      <c r="B105" s="29" t="s">
        <v>172</v>
      </c>
      <c r="C105" s="3">
        <v>15</v>
      </c>
      <c r="D105" s="3">
        <v>3119</v>
      </c>
      <c r="E105" s="3">
        <v>217</v>
      </c>
      <c r="F105" s="3">
        <v>67</v>
      </c>
      <c r="G105" s="3">
        <v>1188</v>
      </c>
      <c r="H105" s="3">
        <v>1250</v>
      </c>
      <c r="I105" s="3">
        <v>326</v>
      </c>
      <c r="J105" s="3">
        <v>83</v>
      </c>
      <c r="K105" s="3">
        <v>64</v>
      </c>
    </row>
    <row r="106" spans="1:11" ht="12.75">
      <c r="A106" s="2">
        <v>0.6506944444444445</v>
      </c>
      <c r="B106" s="29" t="s">
        <v>173</v>
      </c>
      <c r="C106" s="3">
        <v>16</v>
      </c>
      <c r="D106" s="3">
        <v>1596</v>
      </c>
      <c r="E106" s="3">
        <v>302</v>
      </c>
      <c r="F106" s="3">
        <v>68</v>
      </c>
      <c r="G106" s="3">
        <v>910</v>
      </c>
      <c r="H106" s="3">
        <v>94</v>
      </c>
      <c r="I106" s="3">
        <v>308</v>
      </c>
      <c r="J106" s="3">
        <v>96</v>
      </c>
      <c r="K106" s="3">
        <v>66</v>
      </c>
    </row>
    <row r="107" spans="1:11" ht="12.75">
      <c r="A107" s="2">
        <v>0.6604166666666667</v>
      </c>
      <c r="B107" s="29" t="s">
        <v>174</v>
      </c>
      <c r="C107" s="3">
        <v>17</v>
      </c>
      <c r="D107" s="3">
        <v>3119</v>
      </c>
      <c r="E107" s="3">
        <v>67</v>
      </c>
      <c r="F107" s="3">
        <v>217</v>
      </c>
      <c r="G107" s="3">
        <v>326</v>
      </c>
      <c r="H107" s="3">
        <v>1188</v>
      </c>
      <c r="I107" s="3">
        <v>1250</v>
      </c>
      <c r="J107" s="3">
        <v>96</v>
      </c>
      <c r="K107" s="3">
        <v>86</v>
      </c>
    </row>
    <row r="108" spans="1:11" ht="12.75">
      <c r="A108" s="2">
        <v>0.6701388888888888</v>
      </c>
      <c r="B108" s="29" t="s">
        <v>176</v>
      </c>
      <c r="C108" s="3">
        <v>19</v>
      </c>
      <c r="D108" s="3">
        <v>67</v>
      </c>
      <c r="E108" s="3">
        <v>217</v>
      </c>
      <c r="F108" s="3">
        <v>3119</v>
      </c>
      <c r="G108" s="3">
        <v>1596</v>
      </c>
      <c r="H108" s="3">
        <v>302</v>
      </c>
      <c r="I108" s="3">
        <v>68</v>
      </c>
      <c r="J108" s="3">
        <v>89</v>
      </c>
      <c r="K108" s="3">
        <v>76</v>
      </c>
    </row>
    <row r="109" spans="1:11" ht="12.75">
      <c r="A109" s="2">
        <v>0.6805555555555555</v>
      </c>
      <c r="B109" s="29" t="s">
        <v>177</v>
      </c>
      <c r="C109" s="3">
        <v>20</v>
      </c>
      <c r="D109" s="3">
        <v>217</v>
      </c>
      <c r="E109" s="3">
        <v>67</v>
      </c>
      <c r="F109" s="3">
        <v>3119</v>
      </c>
      <c r="G109" s="3">
        <v>68</v>
      </c>
      <c r="H109" s="3">
        <v>1596</v>
      </c>
      <c r="I109" s="3">
        <v>302</v>
      </c>
      <c r="J109" s="3">
        <v>120</v>
      </c>
      <c r="K109" s="3">
        <v>62</v>
      </c>
    </row>
    <row r="110" spans="8:11" ht="12.75">
      <c r="H110" t="s">
        <v>104</v>
      </c>
      <c r="J110">
        <f>SUM(J94:J109)</f>
        <v>1386</v>
      </c>
      <c r="K110">
        <f>SUM(K94:K109)</f>
        <v>1103</v>
      </c>
    </row>
    <row r="111" spans="8:11" ht="12.75">
      <c r="H111" t="s">
        <v>105</v>
      </c>
      <c r="K111">
        <f>(J110+K110)/C109/2</f>
        <v>62.225</v>
      </c>
    </row>
  </sheetData>
  <sheetProtection/>
  <mergeCells count="1">
    <mergeCell ref="A92:K9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74">
      <selection activeCell="K117" sqref="K117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121</v>
      </c>
      <c r="B1" t="s">
        <v>122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0.40069444444444446</v>
      </c>
      <c r="C3" s="3">
        <v>1</v>
      </c>
      <c r="D3" s="3">
        <v>1</v>
      </c>
      <c r="E3" s="3">
        <v>123</v>
      </c>
      <c r="F3" s="3">
        <v>67</v>
      </c>
      <c r="G3" s="3">
        <v>1250</v>
      </c>
      <c r="H3" s="3">
        <v>862</v>
      </c>
      <c r="I3" s="3">
        <v>217</v>
      </c>
      <c r="J3" s="3">
        <v>58</v>
      </c>
      <c r="K3" s="3">
        <v>78</v>
      </c>
    </row>
    <row r="4" spans="1:11" ht="12.75">
      <c r="A4" s="1">
        <f>B4-B3</f>
        <v>0.004861111111111038</v>
      </c>
      <c r="B4" s="2">
        <v>0.4055555555555555</v>
      </c>
      <c r="C4" s="3">
        <v>2</v>
      </c>
      <c r="D4" s="3">
        <v>2832</v>
      </c>
      <c r="E4" s="3">
        <v>2834</v>
      </c>
      <c r="F4" s="3">
        <v>1504</v>
      </c>
      <c r="G4" s="3">
        <v>573</v>
      </c>
      <c r="H4" s="3">
        <v>904</v>
      </c>
      <c r="I4" s="3">
        <v>910</v>
      </c>
      <c r="J4" s="3">
        <v>77</v>
      </c>
      <c r="K4" s="3">
        <v>53</v>
      </c>
    </row>
    <row r="5" spans="1:11" ht="12.75">
      <c r="A5" s="1">
        <f aca="true" t="shared" si="0" ref="A5:A68">B5-B4</f>
        <v>0.0034722222222222654</v>
      </c>
      <c r="B5" s="2">
        <v>0.40902777777777777</v>
      </c>
      <c r="C5" s="3">
        <v>3</v>
      </c>
      <c r="D5" s="3">
        <v>280</v>
      </c>
      <c r="E5" s="3">
        <v>494</v>
      </c>
      <c r="F5" s="3">
        <v>3095</v>
      </c>
      <c r="G5" s="3">
        <v>2586</v>
      </c>
      <c r="H5" s="3">
        <v>3115</v>
      </c>
      <c r="I5" s="3">
        <v>326</v>
      </c>
      <c r="J5" s="3">
        <v>66</v>
      </c>
      <c r="K5" s="3">
        <v>68</v>
      </c>
    </row>
    <row r="6" spans="1:11" ht="12.75">
      <c r="A6" s="1">
        <f t="shared" si="0"/>
        <v>0.004166666666666652</v>
      </c>
      <c r="B6" s="2">
        <v>0.4131944444444444</v>
      </c>
      <c r="C6" s="3">
        <v>4</v>
      </c>
      <c r="D6" s="3">
        <v>201</v>
      </c>
      <c r="E6" s="3">
        <v>469</v>
      </c>
      <c r="F6" s="3">
        <v>65</v>
      </c>
      <c r="G6" s="3">
        <v>2619</v>
      </c>
      <c r="H6" s="3">
        <v>245</v>
      </c>
      <c r="I6" s="3">
        <v>515</v>
      </c>
      <c r="J6" s="3">
        <v>104</v>
      </c>
      <c r="K6" s="3">
        <v>54</v>
      </c>
    </row>
    <row r="7" spans="1:11" ht="12.75">
      <c r="A7" s="1">
        <f t="shared" si="0"/>
        <v>0.004861111111111149</v>
      </c>
      <c r="B7" s="2">
        <v>0.41805555555555557</v>
      </c>
      <c r="C7" s="3">
        <v>5</v>
      </c>
      <c r="D7" s="3">
        <v>27</v>
      </c>
      <c r="E7" s="3">
        <v>1596</v>
      </c>
      <c r="F7" s="3">
        <v>1254</v>
      </c>
      <c r="G7" s="3">
        <v>1918</v>
      </c>
      <c r="H7" s="3">
        <v>2337</v>
      </c>
      <c r="I7" s="3">
        <v>1941</v>
      </c>
      <c r="J7" s="3">
        <v>70</v>
      </c>
      <c r="K7" s="3">
        <v>71</v>
      </c>
    </row>
    <row r="8" spans="1:11" ht="12.75">
      <c r="A8" s="1">
        <f t="shared" si="0"/>
        <v>0.00347222222222221</v>
      </c>
      <c r="B8" s="2">
        <v>0.4215277777777778</v>
      </c>
      <c r="C8" s="3">
        <v>6</v>
      </c>
      <c r="D8" s="3">
        <v>2960</v>
      </c>
      <c r="E8" s="3">
        <v>1718</v>
      </c>
      <c r="F8" s="3">
        <v>216</v>
      </c>
      <c r="G8" s="3">
        <v>247</v>
      </c>
      <c r="H8" s="3">
        <v>308</v>
      </c>
      <c r="I8" s="3">
        <v>818</v>
      </c>
      <c r="J8" s="3">
        <v>48</v>
      </c>
      <c r="K8" s="3">
        <v>70</v>
      </c>
    </row>
    <row r="9" spans="1:11" ht="12.75">
      <c r="A9" s="1">
        <f t="shared" si="0"/>
        <v>0.004166666666666652</v>
      </c>
      <c r="B9" s="2">
        <v>0.42569444444444443</v>
      </c>
      <c r="C9" s="3">
        <v>7</v>
      </c>
      <c r="D9" s="3">
        <v>1998</v>
      </c>
      <c r="E9" s="3">
        <v>1189</v>
      </c>
      <c r="F9" s="3">
        <v>470</v>
      </c>
      <c r="G9" s="3">
        <v>503</v>
      </c>
      <c r="H9" s="3">
        <v>47</v>
      </c>
      <c r="I9" s="3">
        <v>519</v>
      </c>
      <c r="J9" s="3">
        <v>46</v>
      </c>
      <c r="K9" s="3">
        <v>56</v>
      </c>
    </row>
    <row r="10" spans="1:11" ht="12.75">
      <c r="A10" s="1">
        <f t="shared" si="0"/>
        <v>0.0034722222222222654</v>
      </c>
      <c r="B10" s="2">
        <v>0.4291666666666667</v>
      </c>
      <c r="C10" s="3">
        <v>8</v>
      </c>
      <c r="D10" s="3">
        <v>2645</v>
      </c>
      <c r="E10" s="3">
        <v>66</v>
      </c>
      <c r="F10" s="3">
        <v>302</v>
      </c>
      <c r="G10" s="3">
        <v>68</v>
      </c>
      <c r="H10" s="3">
        <v>33</v>
      </c>
      <c r="I10" s="3">
        <v>3098</v>
      </c>
      <c r="J10" s="3">
        <v>64</v>
      </c>
      <c r="K10" s="3">
        <v>80</v>
      </c>
    </row>
    <row r="11" spans="1:11" ht="12.75">
      <c r="A11" s="1">
        <f t="shared" si="0"/>
        <v>0.004166666666666652</v>
      </c>
      <c r="B11" s="2">
        <v>0.43333333333333335</v>
      </c>
      <c r="C11" s="3">
        <v>9</v>
      </c>
      <c r="D11" s="3">
        <v>2771</v>
      </c>
      <c r="E11" s="3">
        <v>703</v>
      </c>
      <c r="F11" s="3">
        <v>1025</v>
      </c>
      <c r="G11" s="3">
        <v>226</v>
      </c>
      <c r="H11" s="3">
        <v>3119</v>
      </c>
      <c r="I11" s="3">
        <v>1701</v>
      </c>
      <c r="J11" s="3">
        <v>64</v>
      </c>
      <c r="K11" s="3">
        <v>70</v>
      </c>
    </row>
    <row r="12" spans="1:11" ht="12.75">
      <c r="A12" s="1">
        <f t="shared" si="0"/>
        <v>0.0034722222222221544</v>
      </c>
      <c r="B12" s="2">
        <v>0.4368055555555555</v>
      </c>
      <c r="C12" s="3">
        <v>10</v>
      </c>
      <c r="D12" s="3">
        <v>2620</v>
      </c>
      <c r="E12" s="3">
        <v>1188</v>
      </c>
      <c r="F12" s="3">
        <v>2188</v>
      </c>
      <c r="G12" s="3">
        <v>815</v>
      </c>
      <c r="H12" s="3">
        <v>548</v>
      </c>
      <c r="I12" s="3">
        <v>453</v>
      </c>
      <c r="J12" s="3">
        <v>85</v>
      </c>
      <c r="K12" s="3">
        <v>50</v>
      </c>
    </row>
    <row r="13" spans="1:11" ht="12.75">
      <c r="A13" s="1">
        <f t="shared" si="0"/>
        <v>0.004166666666666763</v>
      </c>
      <c r="B13" s="2">
        <v>0.44097222222222227</v>
      </c>
      <c r="C13" s="3">
        <v>11</v>
      </c>
      <c r="D13" s="3">
        <v>1856</v>
      </c>
      <c r="E13" s="3">
        <v>85</v>
      </c>
      <c r="F13" s="3">
        <v>2586</v>
      </c>
      <c r="G13" s="3">
        <v>74</v>
      </c>
      <c r="H13" s="3">
        <v>70</v>
      </c>
      <c r="I13" s="3">
        <v>245</v>
      </c>
      <c r="J13" s="3">
        <v>56</v>
      </c>
      <c r="K13" s="3">
        <v>112</v>
      </c>
    </row>
    <row r="14" spans="1:11" ht="12.75">
      <c r="A14" s="1">
        <f t="shared" si="0"/>
        <v>0.004861111111111038</v>
      </c>
      <c r="B14" s="2">
        <v>0.4458333333333333</v>
      </c>
      <c r="C14" s="3">
        <v>12</v>
      </c>
      <c r="D14" s="3">
        <v>494</v>
      </c>
      <c r="E14" s="3">
        <v>1250</v>
      </c>
      <c r="F14" s="3">
        <v>247</v>
      </c>
      <c r="G14" s="3">
        <v>65</v>
      </c>
      <c r="H14" s="3">
        <v>217</v>
      </c>
      <c r="I14" s="3">
        <v>904</v>
      </c>
      <c r="J14" s="3">
        <v>48</v>
      </c>
      <c r="K14" s="3">
        <v>54</v>
      </c>
    </row>
    <row r="15" spans="1:11" ht="12.75">
      <c r="A15" s="1">
        <f t="shared" si="0"/>
        <v>0.0027777777777778234</v>
      </c>
      <c r="B15" s="2">
        <v>0.4486111111111111</v>
      </c>
      <c r="C15" s="3">
        <v>13</v>
      </c>
      <c r="D15" s="3">
        <v>216</v>
      </c>
      <c r="E15" s="3">
        <v>1189</v>
      </c>
      <c r="F15" s="3">
        <v>3098</v>
      </c>
      <c r="G15" s="3">
        <v>201</v>
      </c>
      <c r="H15" s="3">
        <v>123</v>
      </c>
      <c r="I15" s="3">
        <v>573</v>
      </c>
      <c r="J15" s="3">
        <v>36</v>
      </c>
      <c r="K15" s="3">
        <v>92</v>
      </c>
    </row>
    <row r="16" spans="1:11" ht="12.75">
      <c r="A16" s="1">
        <f t="shared" si="0"/>
        <v>0.005555555555555536</v>
      </c>
      <c r="B16" s="2">
        <v>0.45416666666666666</v>
      </c>
      <c r="C16" s="3">
        <v>14</v>
      </c>
      <c r="D16" s="3">
        <v>515</v>
      </c>
      <c r="E16" s="3">
        <v>1701</v>
      </c>
      <c r="F16" s="3">
        <v>2337</v>
      </c>
      <c r="G16" s="3">
        <v>470</v>
      </c>
      <c r="H16" s="3">
        <v>818</v>
      </c>
      <c r="I16" s="3">
        <v>67</v>
      </c>
      <c r="J16" s="3">
        <v>38</v>
      </c>
      <c r="K16" s="3">
        <v>78</v>
      </c>
    </row>
    <row r="17" spans="1:11" ht="12.75">
      <c r="A17" s="1">
        <f t="shared" si="0"/>
        <v>0.00347222222222221</v>
      </c>
      <c r="B17" s="2">
        <v>0.4576388888888889</v>
      </c>
      <c r="C17" s="3">
        <v>15</v>
      </c>
      <c r="D17" s="3">
        <v>47</v>
      </c>
      <c r="E17" s="3">
        <v>1596</v>
      </c>
      <c r="F17" s="3">
        <v>308</v>
      </c>
      <c r="G17" s="3">
        <v>3119</v>
      </c>
      <c r="H17" s="3">
        <v>2620</v>
      </c>
      <c r="I17" s="3">
        <v>1254</v>
      </c>
      <c r="J17" s="3">
        <v>46</v>
      </c>
      <c r="K17" s="3">
        <v>69</v>
      </c>
    </row>
    <row r="18" spans="1:11" ht="12.75">
      <c r="A18" s="1">
        <f t="shared" si="0"/>
        <v>0.004166666666666707</v>
      </c>
      <c r="B18" s="2">
        <v>0.4618055555555556</v>
      </c>
      <c r="C18" s="3">
        <v>16</v>
      </c>
      <c r="D18" s="3">
        <v>27</v>
      </c>
      <c r="E18" s="3">
        <v>2960</v>
      </c>
      <c r="F18" s="3">
        <v>2834</v>
      </c>
      <c r="G18" s="3">
        <v>1</v>
      </c>
      <c r="H18" s="3">
        <v>280</v>
      </c>
      <c r="I18" s="3">
        <v>2619</v>
      </c>
      <c r="J18" s="3">
        <v>92</v>
      </c>
      <c r="K18" s="3">
        <v>80</v>
      </c>
    </row>
    <row r="19" spans="1:11" ht="12.75">
      <c r="A19" s="1">
        <f t="shared" si="0"/>
        <v>0.004166666666666652</v>
      </c>
      <c r="B19" s="2">
        <v>0.46597222222222223</v>
      </c>
      <c r="C19" s="3">
        <v>17</v>
      </c>
      <c r="D19" s="3">
        <v>302</v>
      </c>
      <c r="E19" s="3">
        <v>862</v>
      </c>
      <c r="F19" s="3">
        <v>910</v>
      </c>
      <c r="G19" s="3">
        <v>66</v>
      </c>
      <c r="H19" s="3">
        <v>1188</v>
      </c>
      <c r="I19" s="3">
        <v>548</v>
      </c>
      <c r="J19" s="3">
        <v>78</v>
      </c>
      <c r="K19" s="3">
        <v>58</v>
      </c>
    </row>
    <row r="20" spans="1:11" ht="12.75">
      <c r="A20" s="1">
        <f t="shared" si="0"/>
        <v>0.0034722222222222654</v>
      </c>
      <c r="B20" s="2">
        <v>0.4694444444444445</v>
      </c>
      <c r="C20" s="3">
        <v>18</v>
      </c>
      <c r="D20" s="3">
        <v>1998</v>
      </c>
      <c r="E20" s="3">
        <v>326</v>
      </c>
      <c r="F20" s="3">
        <v>2645</v>
      </c>
      <c r="G20" s="3">
        <v>1718</v>
      </c>
      <c r="H20" s="3">
        <v>703</v>
      </c>
      <c r="I20" s="3">
        <v>1504</v>
      </c>
      <c r="J20" s="3">
        <v>60</v>
      </c>
      <c r="K20" s="3">
        <v>66</v>
      </c>
    </row>
    <row r="21" spans="1:11" ht="12.75">
      <c r="A21" s="1">
        <f t="shared" si="0"/>
        <v>0.004861111111111038</v>
      </c>
      <c r="B21" s="2">
        <v>0.47430555555555554</v>
      </c>
      <c r="C21" s="3">
        <v>19</v>
      </c>
      <c r="D21" s="3">
        <v>226</v>
      </c>
      <c r="E21" s="3">
        <v>3095</v>
      </c>
      <c r="F21" s="3">
        <v>1856</v>
      </c>
      <c r="G21" s="3">
        <v>2188</v>
      </c>
      <c r="H21" s="3">
        <v>503</v>
      </c>
      <c r="I21" s="3">
        <v>1918</v>
      </c>
      <c r="J21" s="3">
        <v>44</v>
      </c>
      <c r="K21" s="3">
        <v>80</v>
      </c>
    </row>
    <row r="22" spans="1:11" ht="12.75">
      <c r="A22" s="1">
        <f t="shared" si="0"/>
        <v>0.004166666666666652</v>
      </c>
      <c r="B22" s="2">
        <v>0.4784722222222222</v>
      </c>
      <c r="C22" s="3">
        <v>20</v>
      </c>
      <c r="D22" s="3">
        <v>1025</v>
      </c>
      <c r="E22" s="3">
        <v>815</v>
      </c>
      <c r="F22" s="3">
        <v>519</v>
      </c>
      <c r="G22" s="3">
        <v>85</v>
      </c>
      <c r="H22" s="3">
        <v>469</v>
      </c>
      <c r="I22" s="3">
        <v>3115</v>
      </c>
      <c r="J22" s="3">
        <v>48</v>
      </c>
      <c r="K22" s="3">
        <v>36</v>
      </c>
    </row>
    <row r="23" spans="1:11" ht="12.75">
      <c r="A23" s="1">
        <f t="shared" si="0"/>
        <v>0.004861111111111149</v>
      </c>
      <c r="B23" s="2">
        <v>0.48333333333333334</v>
      </c>
      <c r="C23" s="3">
        <v>21</v>
      </c>
      <c r="D23" s="3">
        <v>2771</v>
      </c>
      <c r="E23" s="3">
        <v>70</v>
      </c>
      <c r="F23" s="3">
        <v>453</v>
      </c>
      <c r="G23" s="3">
        <v>2832</v>
      </c>
      <c r="H23" s="3">
        <v>1941</v>
      </c>
      <c r="I23" s="3">
        <v>68</v>
      </c>
      <c r="J23" s="3">
        <v>77</v>
      </c>
      <c r="K23" s="3">
        <v>62</v>
      </c>
    </row>
    <row r="24" spans="1:11" ht="12.75">
      <c r="A24" s="1">
        <f t="shared" si="0"/>
        <v>0.004166666666666652</v>
      </c>
      <c r="B24" s="2">
        <v>0.4875</v>
      </c>
      <c r="C24" s="3">
        <v>22</v>
      </c>
      <c r="D24" s="3">
        <v>33</v>
      </c>
      <c r="E24" s="3">
        <v>47</v>
      </c>
      <c r="F24" s="3">
        <v>65</v>
      </c>
      <c r="G24" s="3">
        <v>74</v>
      </c>
      <c r="H24" s="3">
        <v>27</v>
      </c>
      <c r="I24" s="3">
        <v>548</v>
      </c>
      <c r="J24" s="3">
        <v>89</v>
      </c>
      <c r="K24" s="3">
        <v>97</v>
      </c>
    </row>
    <row r="25" spans="1:11" ht="12.75">
      <c r="A25" s="1">
        <f t="shared" si="0"/>
        <v>0.004166666666666707</v>
      </c>
      <c r="B25" s="2">
        <v>0.4916666666666667</v>
      </c>
      <c r="C25" s="3">
        <v>23</v>
      </c>
      <c r="D25" s="3">
        <v>904</v>
      </c>
      <c r="E25" s="3">
        <v>1</v>
      </c>
      <c r="F25" s="3">
        <v>3098</v>
      </c>
      <c r="G25" s="3">
        <v>515</v>
      </c>
      <c r="H25" s="3">
        <v>470</v>
      </c>
      <c r="I25" s="3">
        <v>1718</v>
      </c>
      <c r="J25" s="3">
        <v>52</v>
      </c>
      <c r="K25" s="3">
        <v>34</v>
      </c>
    </row>
    <row r="26" spans="1:11" ht="12.75">
      <c r="A26" s="1">
        <f t="shared" si="0"/>
        <v>0.004166666666666652</v>
      </c>
      <c r="B26" s="2">
        <v>0.49583333333333335</v>
      </c>
      <c r="C26" s="3">
        <v>24</v>
      </c>
      <c r="D26" s="3">
        <v>1596</v>
      </c>
      <c r="E26" s="3">
        <v>862</v>
      </c>
      <c r="F26" s="3">
        <v>326</v>
      </c>
      <c r="G26" s="3">
        <v>2645</v>
      </c>
      <c r="H26" s="3">
        <v>1856</v>
      </c>
      <c r="I26" s="3">
        <v>216</v>
      </c>
      <c r="J26" s="3">
        <v>62</v>
      </c>
      <c r="K26" s="3">
        <v>60</v>
      </c>
    </row>
    <row r="27" spans="1:11" ht="12.75">
      <c r="A27" s="1">
        <f t="shared" si="0"/>
        <v>0.004166666666666652</v>
      </c>
      <c r="B27" s="2">
        <v>0.5</v>
      </c>
      <c r="C27" s="3">
        <v>25</v>
      </c>
      <c r="D27" s="3">
        <v>3119</v>
      </c>
      <c r="E27" s="3">
        <v>2337</v>
      </c>
      <c r="F27" s="3">
        <v>2960</v>
      </c>
      <c r="G27" s="3">
        <v>1189</v>
      </c>
      <c r="H27" s="3">
        <v>2586</v>
      </c>
      <c r="I27" s="3">
        <v>2188</v>
      </c>
      <c r="J27" s="3">
        <v>48</v>
      </c>
      <c r="K27" s="3">
        <v>72</v>
      </c>
    </row>
    <row r="28" spans="1:11" ht="12.75">
      <c r="A28" s="1">
        <f t="shared" si="0"/>
        <v>0.004166666666666652</v>
      </c>
      <c r="B28" s="2">
        <v>0.5041666666666667</v>
      </c>
      <c r="C28" s="3">
        <v>26</v>
      </c>
      <c r="D28" s="3">
        <v>2619</v>
      </c>
      <c r="E28" s="3">
        <v>85</v>
      </c>
      <c r="F28" s="3">
        <v>67</v>
      </c>
      <c r="G28" s="3">
        <v>1188</v>
      </c>
      <c r="H28" s="3">
        <v>1504</v>
      </c>
      <c r="I28" s="3">
        <v>494</v>
      </c>
      <c r="J28" s="3">
        <v>100</v>
      </c>
      <c r="K28" s="3">
        <v>50</v>
      </c>
    </row>
    <row r="29" spans="1:11" ht="12.75">
      <c r="A29" s="1" t="s">
        <v>188</v>
      </c>
      <c r="B29" s="2">
        <v>0.5479166666666667</v>
      </c>
      <c r="C29" s="3">
        <v>27</v>
      </c>
      <c r="D29" s="3">
        <v>74</v>
      </c>
      <c r="E29" s="3">
        <v>2832</v>
      </c>
      <c r="F29" s="3">
        <v>1701</v>
      </c>
      <c r="G29" s="3">
        <v>3115</v>
      </c>
      <c r="H29" s="3">
        <v>1254</v>
      </c>
      <c r="I29" s="3">
        <v>302</v>
      </c>
      <c r="J29" s="3">
        <v>71</v>
      </c>
      <c r="K29" s="3">
        <v>58</v>
      </c>
    </row>
    <row r="30" spans="1:11" ht="12.75">
      <c r="A30" s="1">
        <f t="shared" si="0"/>
        <v>0.004861111111111094</v>
      </c>
      <c r="B30" s="2">
        <v>0.5527777777777778</v>
      </c>
      <c r="C30" s="3">
        <v>28</v>
      </c>
      <c r="D30" s="3">
        <v>1025</v>
      </c>
      <c r="E30" s="3">
        <v>910</v>
      </c>
      <c r="F30" s="3">
        <v>1941</v>
      </c>
      <c r="G30" s="3">
        <v>201</v>
      </c>
      <c r="H30" s="3">
        <v>1250</v>
      </c>
      <c r="I30" s="3">
        <v>3095</v>
      </c>
      <c r="J30" s="3">
        <v>90</v>
      </c>
      <c r="K30" s="3">
        <v>66</v>
      </c>
    </row>
    <row r="31" spans="1:11" ht="12.75">
      <c r="A31" s="1">
        <f t="shared" si="0"/>
        <v>0.00347222222222221</v>
      </c>
      <c r="B31" s="2">
        <v>0.55625</v>
      </c>
      <c r="C31" s="3">
        <v>29</v>
      </c>
      <c r="D31" s="3">
        <v>818</v>
      </c>
      <c r="E31" s="3">
        <v>519</v>
      </c>
      <c r="F31" s="3">
        <v>66</v>
      </c>
      <c r="G31" s="3">
        <v>226</v>
      </c>
      <c r="H31" s="3">
        <v>245</v>
      </c>
      <c r="I31" s="3">
        <v>2620</v>
      </c>
      <c r="J31" s="3">
        <v>68</v>
      </c>
      <c r="K31" s="3">
        <v>85</v>
      </c>
    </row>
    <row r="32" spans="1:11" ht="12.75">
      <c r="A32" s="1">
        <f t="shared" si="0"/>
        <v>0.004166666666666652</v>
      </c>
      <c r="B32" s="2">
        <v>0.5604166666666667</v>
      </c>
      <c r="C32" s="3">
        <v>30</v>
      </c>
      <c r="D32" s="3">
        <v>1998</v>
      </c>
      <c r="E32" s="3">
        <v>280</v>
      </c>
      <c r="F32" s="3">
        <v>308</v>
      </c>
      <c r="G32" s="3">
        <v>33</v>
      </c>
      <c r="H32" s="3">
        <v>815</v>
      </c>
      <c r="I32" s="3">
        <v>70</v>
      </c>
      <c r="J32" s="3">
        <v>44</v>
      </c>
      <c r="K32" s="3">
        <v>60</v>
      </c>
    </row>
    <row r="33" spans="1:11" ht="12.75">
      <c r="A33" s="1">
        <f t="shared" si="0"/>
        <v>0.004166666666666652</v>
      </c>
      <c r="B33" s="2">
        <v>0.5645833333333333</v>
      </c>
      <c r="C33" s="3">
        <v>31</v>
      </c>
      <c r="D33" s="3">
        <v>247</v>
      </c>
      <c r="E33" s="3">
        <v>2834</v>
      </c>
      <c r="F33" s="3">
        <v>123</v>
      </c>
      <c r="G33" s="3">
        <v>503</v>
      </c>
      <c r="H33" s="3">
        <v>453</v>
      </c>
      <c r="I33" s="3">
        <v>703</v>
      </c>
      <c r="J33" s="3">
        <v>62</v>
      </c>
      <c r="K33" s="3">
        <v>50</v>
      </c>
    </row>
    <row r="34" spans="1:11" ht="12.75">
      <c r="A34" s="1">
        <f t="shared" si="0"/>
        <v>0.004861111111111094</v>
      </c>
      <c r="B34" s="2">
        <v>0.5694444444444444</v>
      </c>
      <c r="C34" s="3">
        <v>32</v>
      </c>
      <c r="D34" s="3">
        <v>217</v>
      </c>
      <c r="E34" s="3">
        <v>469</v>
      </c>
      <c r="F34" s="3">
        <v>1918</v>
      </c>
      <c r="G34" s="3">
        <v>573</v>
      </c>
      <c r="H34" s="3">
        <v>2771</v>
      </c>
      <c r="I34" s="3">
        <v>68</v>
      </c>
      <c r="J34" s="3">
        <v>72</v>
      </c>
      <c r="K34" s="3">
        <v>66</v>
      </c>
    </row>
    <row r="35" spans="1:11" ht="12.75">
      <c r="A35" s="1">
        <f t="shared" si="0"/>
        <v>0.004861111111111094</v>
      </c>
      <c r="B35" s="2">
        <v>0.5743055555555555</v>
      </c>
      <c r="C35" s="3">
        <v>33</v>
      </c>
      <c r="D35" s="3">
        <v>2832</v>
      </c>
      <c r="E35" s="3">
        <v>1718</v>
      </c>
      <c r="F35" s="3">
        <v>3119</v>
      </c>
      <c r="G35" s="3">
        <v>470</v>
      </c>
      <c r="H35" s="3">
        <v>548</v>
      </c>
      <c r="I35" s="3">
        <v>494</v>
      </c>
      <c r="J35" s="3">
        <v>51</v>
      </c>
      <c r="K35" s="3">
        <v>52</v>
      </c>
    </row>
    <row r="36" spans="1:11" ht="12.75">
      <c r="A36" s="1">
        <f t="shared" si="0"/>
        <v>0.003472222222222321</v>
      </c>
      <c r="B36" s="2">
        <v>0.5777777777777778</v>
      </c>
      <c r="C36" s="3">
        <v>34</v>
      </c>
      <c r="D36" s="3">
        <v>74</v>
      </c>
      <c r="E36" s="3">
        <v>1254</v>
      </c>
      <c r="F36" s="3">
        <v>65</v>
      </c>
      <c r="G36" s="3">
        <v>1025</v>
      </c>
      <c r="H36" s="3">
        <v>1504</v>
      </c>
      <c r="I36" s="3">
        <v>818</v>
      </c>
      <c r="J36" s="3">
        <v>42</v>
      </c>
      <c r="K36" s="3">
        <v>76</v>
      </c>
    </row>
    <row r="37" spans="1:11" ht="12.75">
      <c r="A37" s="1">
        <f t="shared" si="0"/>
        <v>0.004166666666666652</v>
      </c>
      <c r="B37" s="2">
        <v>0.5819444444444445</v>
      </c>
      <c r="C37" s="3">
        <v>35</v>
      </c>
      <c r="D37" s="3">
        <v>3095</v>
      </c>
      <c r="E37" s="3">
        <v>245</v>
      </c>
      <c r="F37" s="3">
        <v>302</v>
      </c>
      <c r="G37" s="3">
        <v>815</v>
      </c>
      <c r="H37" s="3">
        <v>2960</v>
      </c>
      <c r="I37" s="3">
        <v>515</v>
      </c>
      <c r="J37" s="3">
        <v>76</v>
      </c>
      <c r="K37" s="3">
        <v>52</v>
      </c>
    </row>
    <row r="38" spans="1:11" ht="12.75">
      <c r="A38" s="1">
        <f t="shared" si="0"/>
        <v>0.00347222222222221</v>
      </c>
      <c r="B38" s="2">
        <v>0.5854166666666667</v>
      </c>
      <c r="C38" s="3">
        <v>36</v>
      </c>
      <c r="D38" s="3">
        <v>66</v>
      </c>
      <c r="E38" s="3">
        <v>27</v>
      </c>
      <c r="F38" s="3">
        <v>1998</v>
      </c>
      <c r="G38" s="3">
        <v>2188</v>
      </c>
      <c r="H38" s="3">
        <v>123</v>
      </c>
      <c r="I38" s="3">
        <v>85</v>
      </c>
      <c r="J38" s="3">
        <v>72</v>
      </c>
      <c r="K38" s="3">
        <v>34</v>
      </c>
    </row>
    <row r="39" spans="1:11" ht="12.75">
      <c r="A39" s="1">
        <f t="shared" si="0"/>
        <v>0.00347222222222221</v>
      </c>
      <c r="B39" s="2">
        <v>0.5888888888888889</v>
      </c>
      <c r="C39" s="3">
        <v>37</v>
      </c>
      <c r="D39" s="3">
        <v>2337</v>
      </c>
      <c r="E39" s="3">
        <v>216</v>
      </c>
      <c r="F39" s="3">
        <v>226</v>
      </c>
      <c r="G39" s="3">
        <v>469</v>
      </c>
      <c r="H39" s="3">
        <v>2834</v>
      </c>
      <c r="I39" s="3">
        <v>70</v>
      </c>
      <c r="J39" s="3">
        <v>86</v>
      </c>
      <c r="K39" s="3">
        <v>133</v>
      </c>
    </row>
    <row r="40" spans="1:11" ht="12.75">
      <c r="A40" s="1">
        <f t="shared" si="0"/>
        <v>0.00347222222222221</v>
      </c>
      <c r="B40" s="2">
        <v>0.5923611111111111</v>
      </c>
      <c r="C40" s="3">
        <v>38</v>
      </c>
      <c r="D40" s="3">
        <v>703</v>
      </c>
      <c r="E40" s="3">
        <v>2586</v>
      </c>
      <c r="F40" s="3">
        <v>68</v>
      </c>
      <c r="G40" s="3">
        <v>910</v>
      </c>
      <c r="H40" s="3">
        <v>519</v>
      </c>
      <c r="I40" s="3">
        <v>2619</v>
      </c>
      <c r="J40" s="3">
        <v>78</v>
      </c>
      <c r="K40" s="3">
        <v>76</v>
      </c>
    </row>
    <row r="41" spans="1:11" ht="12.75">
      <c r="A41" s="1">
        <f t="shared" si="0"/>
        <v>0.004166666666666652</v>
      </c>
      <c r="B41" s="2">
        <v>0.5965277777777778</v>
      </c>
      <c r="C41" s="3">
        <v>39</v>
      </c>
      <c r="D41" s="3">
        <v>1941</v>
      </c>
      <c r="E41" s="3">
        <v>217</v>
      </c>
      <c r="F41" s="3">
        <v>1701</v>
      </c>
      <c r="G41" s="3">
        <v>862</v>
      </c>
      <c r="H41" s="3">
        <v>1189</v>
      </c>
      <c r="I41" s="3">
        <v>2645</v>
      </c>
      <c r="J41" s="3">
        <v>109</v>
      </c>
      <c r="K41" s="3">
        <v>70</v>
      </c>
    </row>
    <row r="42" spans="1:11" ht="12.75">
      <c r="A42" s="1">
        <f t="shared" si="0"/>
        <v>0.00347222222222221</v>
      </c>
      <c r="B42" s="2">
        <v>0.6</v>
      </c>
      <c r="C42" s="3">
        <v>40</v>
      </c>
      <c r="D42" s="3">
        <v>904</v>
      </c>
      <c r="E42" s="3">
        <v>1918</v>
      </c>
      <c r="F42" s="3">
        <v>201</v>
      </c>
      <c r="G42" s="3">
        <v>2620</v>
      </c>
      <c r="H42" s="3">
        <v>33</v>
      </c>
      <c r="I42" s="3">
        <v>1</v>
      </c>
      <c r="J42" s="3">
        <v>101</v>
      </c>
      <c r="K42" s="3">
        <v>84</v>
      </c>
    </row>
    <row r="43" spans="1:11" ht="12.75">
      <c r="A43" s="1">
        <f t="shared" si="0"/>
        <v>0.00347222222222221</v>
      </c>
      <c r="B43" s="2">
        <v>0.6034722222222222</v>
      </c>
      <c r="C43" s="3">
        <v>41</v>
      </c>
      <c r="D43" s="3">
        <v>1188</v>
      </c>
      <c r="E43" s="3">
        <v>503</v>
      </c>
      <c r="F43" s="3">
        <v>280</v>
      </c>
      <c r="G43" s="3">
        <v>1596</v>
      </c>
      <c r="H43" s="3">
        <v>1250</v>
      </c>
      <c r="I43" s="3">
        <v>573</v>
      </c>
      <c r="J43" s="3">
        <v>58</v>
      </c>
      <c r="K43" s="3">
        <v>67</v>
      </c>
    </row>
    <row r="44" spans="1:11" ht="12.75">
      <c r="A44" s="1">
        <f t="shared" si="0"/>
        <v>0.004861111111111094</v>
      </c>
      <c r="B44" s="2">
        <v>0.6083333333333333</v>
      </c>
      <c r="C44" s="3">
        <v>42</v>
      </c>
      <c r="D44" s="3">
        <v>47</v>
      </c>
      <c r="E44" s="3">
        <v>2771</v>
      </c>
      <c r="F44" s="3">
        <v>3115</v>
      </c>
      <c r="G44" s="3">
        <v>1856</v>
      </c>
      <c r="H44" s="3">
        <v>3098</v>
      </c>
      <c r="I44" s="3">
        <v>247</v>
      </c>
      <c r="J44" s="3">
        <v>89</v>
      </c>
      <c r="K44" s="3">
        <v>22</v>
      </c>
    </row>
    <row r="45" spans="1:11" ht="12.75">
      <c r="A45" s="1">
        <f t="shared" si="0"/>
        <v>0.004166666666666763</v>
      </c>
      <c r="B45" s="2">
        <v>0.6125</v>
      </c>
      <c r="C45" s="3">
        <v>43</v>
      </c>
      <c r="D45" s="3">
        <v>453</v>
      </c>
      <c r="E45" s="3">
        <v>67</v>
      </c>
      <c r="F45" s="3">
        <v>66</v>
      </c>
      <c r="G45" s="3">
        <v>308</v>
      </c>
      <c r="H45" s="3">
        <v>326</v>
      </c>
      <c r="I45" s="3">
        <v>74</v>
      </c>
      <c r="J45" s="3">
        <v>95</v>
      </c>
      <c r="K45" s="3">
        <v>46</v>
      </c>
    </row>
    <row r="46" spans="1:11" ht="12.75">
      <c r="A46" s="1">
        <f t="shared" si="0"/>
        <v>0.00347222222222221</v>
      </c>
      <c r="B46" s="2">
        <v>0.6159722222222223</v>
      </c>
      <c r="C46" s="3">
        <v>44</v>
      </c>
      <c r="D46" s="3">
        <v>85</v>
      </c>
      <c r="E46" s="3">
        <v>216</v>
      </c>
      <c r="F46" s="3">
        <v>3095</v>
      </c>
      <c r="G46" s="3">
        <v>68</v>
      </c>
      <c r="H46" s="3">
        <v>65</v>
      </c>
      <c r="I46" s="3">
        <v>1701</v>
      </c>
      <c r="J46" s="3">
        <v>32</v>
      </c>
      <c r="K46" s="3">
        <v>84</v>
      </c>
    </row>
    <row r="47" spans="1:11" ht="12.75">
      <c r="A47" s="1">
        <f t="shared" si="0"/>
        <v>0.004166666666666652</v>
      </c>
      <c r="B47" s="2">
        <v>0.6201388888888889</v>
      </c>
      <c r="C47" s="3">
        <v>45</v>
      </c>
      <c r="D47" s="3">
        <v>862</v>
      </c>
      <c r="E47" s="3">
        <v>201</v>
      </c>
      <c r="F47" s="3">
        <v>2832</v>
      </c>
      <c r="G47" s="3">
        <v>1998</v>
      </c>
      <c r="H47" s="3">
        <v>469</v>
      </c>
      <c r="I47" s="3">
        <v>2960</v>
      </c>
      <c r="J47" s="3">
        <v>50</v>
      </c>
      <c r="K47" s="3">
        <v>94</v>
      </c>
    </row>
    <row r="48" spans="1:11" ht="12.75">
      <c r="A48" s="1">
        <f t="shared" si="0"/>
        <v>0.00347222222222221</v>
      </c>
      <c r="B48" s="2">
        <v>0.6236111111111111</v>
      </c>
      <c r="C48" s="3">
        <v>46</v>
      </c>
      <c r="D48" s="3">
        <v>515</v>
      </c>
      <c r="E48" s="3">
        <v>2586</v>
      </c>
      <c r="F48" s="3">
        <v>548</v>
      </c>
      <c r="G48" s="3">
        <v>217</v>
      </c>
      <c r="H48" s="3">
        <v>1254</v>
      </c>
      <c r="I48" s="3">
        <v>226</v>
      </c>
      <c r="J48" s="3">
        <v>42</v>
      </c>
      <c r="K48" s="3">
        <v>48</v>
      </c>
    </row>
    <row r="49" spans="1:11" ht="12.75">
      <c r="A49" s="1">
        <f t="shared" si="0"/>
        <v>0.00347222222222221</v>
      </c>
      <c r="B49" s="2">
        <v>0.6270833333333333</v>
      </c>
      <c r="C49" s="3">
        <v>47</v>
      </c>
      <c r="D49" s="3">
        <v>1941</v>
      </c>
      <c r="E49" s="3">
        <v>470</v>
      </c>
      <c r="F49" s="3">
        <v>815</v>
      </c>
      <c r="G49" s="3">
        <v>247</v>
      </c>
      <c r="H49" s="3">
        <v>2619</v>
      </c>
      <c r="I49" s="3">
        <v>33</v>
      </c>
      <c r="J49" s="3">
        <v>48</v>
      </c>
      <c r="K49" s="3">
        <v>75</v>
      </c>
    </row>
    <row r="50" spans="1:11" ht="12.75">
      <c r="A50" s="1">
        <f t="shared" si="0"/>
        <v>0.004166666666666652</v>
      </c>
      <c r="B50" s="2">
        <v>0.63125</v>
      </c>
      <c r="C50" s="3">
        <v>48</v>
      </c>
      <c r="D50" s="3">
        <v>1</v>
      </c>
      <c r="E50" s="3">
        <v>308</v>
      </c>
      <c r="F50" s="3">
        <v>494</v>
      </c>
      <c r="G50" s="3">
        <v>2771</v>
      </c>
      <c r="H50" s="3">
        <v>2645</v>
      </c>
      <c r="I50" s="3">
        <v>503</v>
      </c>
      <c r="J50" s="3">
        <v>28</v>
      </c>
      <c r="K50" s="3">
        <v>78</v>
      </c>
    </row>
    <row r="51" spans="1:11" ht="12.75">
      <c r="A51" s="1">
        <f t="shared" si="0"/>
        <v>0.00347222222222221</v>
      </c>
      <c r="B51" s="2">
        <v>0.6347222222222222</v>
      </c>
      <c r="C51" s="3">
        <v>49</v>
      </c>
      <c r="D51" s="3">
        <v>818</v>
      </c>
      <c r="E51" s="3">
        <v>2188</v>
      </c>
      <c r="F51" s="3">
        <v>70</v>
      </c>
      <c r="G51" s="3">
        <v>910</v>
      </c>
      <c r="H51" s="3">
        <v>3115</v>
      </c>
      <c r="I51" s="3">
        <v>1189</v>
      </c>
      <c r="J51" s="3">
        <v>66</v>
      </c>
      <c r="K51" s="3">
        <v>92</v>
      </c>
    </row>
    <row r="52" spans="1:11" ht="12.75">
      <c r="A52" s="1">
        <f t="shared" si="0"/>
        <v>0.004166666666666763</v>
      </c>
      <c r="B52" s="2">
        <v>0.638888888888889</v>
      </c>
      <c r="C52" s="3">
        <v>50</v>
      </c>
      <c r="D52" s="3">
        <v>1250</v>
      </c>
      <c r="E52" s="3">
        <v>453</v>
      </c>
      <c r="F52" s="3">
        <v>280</v>
      </c>
      <c r="G52" s="3">
        <v>519</v>
      </c>
      <c r="H52" s="3">
        <v>302</v>
      </c>
      <c r="I52" s="3">
        <v>1718</v>
      </c>
      <c r="J52" s="3">
        <v>88</v>
      </c>
      <c r="K52" s="3">
        <v>66</v>
      </c>
    </row>
    <row r="53" spans="1:11" ht="12.75">
      <c r="A53" s="1">
        <f t="shared" si="0"/>
        <v>0.003472222222222099</v>
      </c>
      <c r="B53" s="2">
        <v>0.642361111111111</v>
      </c>
      <c r="C53" s="3">
        <v>51</v>
      </c>
      <c r="D53" s="3">
        <v>2620</v>
      </c>
      <c r="E53" s="3">
        <v>67</v>
      </c>
      <c r="F53" s="3">
        <v>573</v>
      </c>
      <c r="G53" s="3">
        <v>703</v>
      </c>
      <c r="H53" s="3">
        <v>1856</v>
      </c>
      <c r="I53" s="3">
        <v>27</v>
      </c>
      <c r="J53" s="3">
        <v>96</v>
      </c>
      <c r="K53" s="3">
        <v>93</v>
      </c>
    </row>
    <row r="54" spans="1:11" ht="12.75">
      <c r="A54" s="1">
        <f t="shared" si="0"/>
        <v>0.003472222222222321</v>
      </c>
      <c r="B54" s="2">
        <v>0.6458333333333334</v>
      </c>
      <c r="C54" s="3">
        <v>52</v>
      </c>
      <c r="D54" s="3">
        <v>47</v>
      </c>
      <c r="E54" s="3">
        <v>2337</v>
      </c>
      <c r="F54" s="3">
        <v>326</v>
      </c>
      <c r="G54" s="3">
        <v>123</v>
      </c>
      <c r="H54" s="3">
        <v>1025</v>
      </c>
      <c r="I54" s="3">
        <v>904</v>
      </c>
      <c r="J54" s="3">
        <v>52</v>
      </c>
      <c r="K54" s="3">
        <v>46</v>
      </c>
    </row>
    <row r="55" spans="1:11" ht="12.75">
      <c r="A55" s="1">
        <f t="shared" si="0"/>
        <v>0.004166666666666652</v>
      </c>
      <c r="B55" s="2">
        <v>0.65</v>
      </c>
      <c r="C55" s="3">
        <v>53</v>
      </c>
      <c r="D55" s="3">
        <v>245</v>
      </c>
      <c r="E55" s="3">
        <v>3119</v>
      </c>
      <c r="F55" s="3">
        <v>2834</v>
      </c>
      <c r="G55" s="3">
        <v>3098</v>
      </c>
      <c r="H55" s="3">
        <v>1188</v>
      </c>
      <c r="I55" s="3">
        <v>1918</v>
      </c>
      <c r="J55" s="3">
        <v>85</v>
      </c>
      <c r="K55" s="3">
        <v>91</v>
      </c>
    </row>
    <row r="56" spans="1:11" ht="12.75">
      <c r="A56" s="1">
        <f t="shared" si="0"/>
        <v>0.004166666666666652</v>
      </c>
      <c r="B56" s="2">
        <v>0.6541666666666667</v>
      </c>
      <c r="C56" s="3">
        <v>54</v>
      </c>
      <c r="D56" s="3">
        <v>1596</v>
      </c>
      <c r="E56" s="3">
        <v>70</v>
      </c>
      <c r="F56" s="3">
        <v>470</v>
      </c>
      <c r="G56" s="3">
        <v>1504</v>
      </c>
      <c r="H56" s="3">
        <v>66</v>
      </c>
      <c r="I56" s="3">
        <v>3095</v>
      </c>
      <c r="J56" s="3">
        <v>58</v>
      </c>
      <c r="K56" s="3">
        <v>64</v>
      </c>
    </row>
    <row r="57" spans="1:11" ht="12.75">
      <c r="A57" s="1">
        <f t="shared" si="0"/>
        <v>0.004166666666666652</v>
      </c>
      <c r="B57" s="2">
        <v>0.6583333333333333</v>
      </c>
      <c r="C57" s="3">
        <v>55</v>
      </c>
      <c r="D57" s="3">
        <v>519</v>
      </c>
      <c r="E57" s="3">
        <v>1254</v>
      </c>
      <c r="F57" s="3">
        <v>2645</v>
      </c>
      <c r="G57" s="3">
        <v>2188</v>
      </c>
      <c r="H57" s="3">
        <v>201</v>
      </c>
      <c r="I57" s="3">
        <v>247</v>
      </c>
      <c r="J57" s="3">
        <v>52</v>
      </c>
      <c r="K57" s="3">
        <v>82</v>
      </c>
    </row>
    <row r="58" spans="1:11" ht="12.75">
      <c r="A58" s="1">
        <f t="shared" si="0"/>
        <v>0.00347222222222221</v>
      </c>
      <c r="B58" s="2">
        <v>0.6618055555555555</v>
      </c>
      <c r="C58" s="3">
        <v>56</v>
      </c>
      <c r="D58" s="3">
        <v>703</v>
      </c>
      <c r="E58" s="3">
        <v>33</v>
      </c>
      <c r="F58" s="3">
        <v>1250</v>
      </c>
      <c r="G58" s="3">
        <v>2960</v>
      </c>
      <c r="H58" s="3">
        <v>818</v>
      </c>
      <c r="I58" s="3">
        <v>85</v>
      </c>
      <c r="J58" s="3">
        <v>80</v>
      </c>
      <c r="K58" s="3">
        <v>78</v>
      </c>
    </row>
    <row r="59" spans="1:11" ht="12.75">
      <c r="A59" s="1">
        <f t="shared" si="0"/>
        <v>0.00347222222222221</v>
      </c>
      <c r="B59" s="2">
        <v>0.6652777777777777</v>
      </c>
      <c r="C59" s="3">
        <v>57</v>
      </c>
      <c r="D59" s="3">
        <v>904</v>
      </c>
      <c r="E59" s="3">
        <v>548</v>
      </c>
      <c r="F59" s="3">
        <v>1941</v>
      </c>
      <c r="G59" s="3">
        <v>280</v>
      </c>
      <c r="H59" s="3">
        <v>1856</v>
      </c>
      <c r="I59" s="3">
        <v>469</v>
      </c>
      <c r="J59" s="3">
        <v>81</v>
      </c>
      <c r="K59" s="3">
        <v>76</v>
      </c>
    </row>
    <row r="60" spans="1:11" ht="12.75">
      <c r="A60" s="1">
        <f t="shared" si="0"/>
        <v>0.004166666666666652</v>
      </c>
      <c r="B60" s="2">
        <v>0.6694444444444444</v>
      </c>
      <c r="C60" s="3">
        <v>58</v>
      </c>
      <c r="D60" s="3">
        <v>1025</v>
      </c>
      <c r="E60" s="3">
        <v>68</v>
      </c>
      <c r="F60" s="3">
        <v>503</v>
      </c>
      <c r="G60" s="3">
        <v>27</v>
      </c>
      <c r="H60" s="3">
        <v>515</v>
      </c>
      <c r="I60" s="3">
        <v>862</v>
      </c>
      <c r="J60" s="3">
        <v>52</v>
      </c>
      <c r="K60" s="3">
        <v>65</v>
      </c>
    </row>
    <row r="61" spans="1:11" ht="12.75">
      <c r="A61" s="1">
        <f t="shared" si="0"/>
        <v>0.004861111111111205</v>
      </c>
      <c r="B61" s="2">
        <v>0.6743055555555556</v>
      </c>
      <c r="C61" s="3">
        <v>59</v>
      </c>
      <c r="D61" s="3">
        <v>910</v>
      </c>
      <c r="E61" s="3">
        <v>453</v>
      </c>
      <c r="F61" s="3">
        <v>494</v>
      </c>
      <c r="G61" s="3">
        <v>216</v>
      </c>
      <c r="H61" s="3">
        <v>47</v>
      </c>
      <c r="I61" s="3">
        <v>1918</v>
      </c>
      <c r="J61" s="3">
        <v>96</v>
      </c>
      <c r="K61" s="3">
        <v>76</v>
      </c>
    </row>
    <row r="62" spans="1:11" ht="12.75">
      <c r="A62" s="1">
        <f t="shared" si="0"/>
        <v>0.003472222222222099</v>
      </c>
      <c r="B62" s="2">
        <v>0.6777777777777777</v>
      </c>
      <c r="C62" s="3">
        <v>60</v>
      </c>
      <c r="D62" s="3">
        <v>1718</v>
      </c>
      <c r="E62" s="3">
        <v>2620</v>
      </c>
      <c r="F62" s="3">
        <v>2619</v>
      </c>
      <c r="G62" s="3">
        <v>1189</v>
      </c>
      <c r="H62" s="3">
        <v>74</v>
      </c>
      <c r="I62" s="3">
        <v>2771</v>
      </c>
      <c r="J62" s="3">
        <v>85</v>
      </c>
      <c r="K62" s="3">
        <v>69</v>
      </c>
    </row>
    <row r="63" spans="1:11" ht="12.75">
      <c r="A63" s="1">
        <f t="shared" si="0"/>
        <v>0.004166666666666763</v>
      </c>
      <c r="B63" s="2">
        <v>0.6819444444444445</v>
      </c>
      <c r="C63" s="3">
        <v>61</v>
      </c>
      <c r="D63" s="3">
        <v>815</v>
      </c>
      <c r="E63" s="3">
        <v>65</v>
      </c>
      <c r="F63" s="3">
        <v>3098</v>
      </c>
      <c r="G63" s="3">
        <v>67</v>
      </c>
      <c r="H63" s="3">
        <v>1596</v>
      </c>
      <c r="I63" s="3">
        <v>2832</v>
      </c>
      <c r="J63" s="3">
        <v>48</v>
      </c>
      <c r="K63" s="3">
        <v>113</v>
      </c>
    </row>
    <row r="64" spans="1:11" ht="12.75">
      <c r="A64" s="1">
        <f t="shared" si="0"/>
        <v>0.004166666666666541</v>
      </c>
      <c r="B64" s="2">
        <v>0.686111111111111</v>
      </c>
      <c r="C64" s="3">
        <v>62</v>
      </c>
      <c r="D64" s="3">
        <v>1504</v>
      </c>
      <c r="E64" s="3">
        <v>308</v>
      </c>
      <c r="F64" s="3">
        <v>2337</v>
      </c>
      <c r="G64" s="3">
        <v>3115</v>
      </c>
      <c r="H64" s="3">
        <v>245</v>
      </c>
      <c r="I64" s="3">
        <v>217</v>
      </c>
      <c r="J64" s="3">
        <v>62</v>
      </c>
      <c r="K64" s="3">
        <v>100</v>
      </c>
    </row>
    <row r="65" spans="1:11" ht="12.75">
      <c r="A65" s="1">
        <f t="shared" si="0"/>
        <v>0.003472222222222321</v>
      </c>
      <c r="B65" s="2">
        <v>0.6895833333333333</v>
      </c>
      <c r="C65" s="3">
        <v>63</v>
      </c>
      <c r="D65" s="3">
        <v>226</v>
      </c>
      <c r="E65" s="3">
        <v>1</v>
      </c>
      <c r="F65" s="3">
        <v>573</v>
      </c>
      <c r="G65" s="3">
        <v>3119</v>
      </c>
      <c r="H65" s="3">
        <v>302</v>
      </c>
      <c r="I65" s="3">
        <v>326</v>
      </c>
      <c r="J65" s="3">
        <v>65</v>
      </c>
      <c r="K65" s="3">
        <v>62</v>
      </c>
    </row>
    <row r="66" spans="1:11" ht="12.75">
      <c r="A66" s="1">
        <f t="shared" si="0"/>
        <v>0.004166666666666652</v>
      </c>
      <c r="B66" s="2">
        <v>0.69375</v>
      </c>
      <c r="C66" s="3">
        <v>64</v>
      </c>
      <c r="D66" s="3">
        <v>1701</v>
      </c>
      <c r="E66" s="3">
        <v>2834</v>
      </c>
      <c r="F66" s="3">
        <v>1188</v>
      </c>
      <c r="G66" s="3">
        <v>2586</v>
      </c>
      <c r="H66" s="3">
        <v>1998</v>
      </c>
      <c r="I66" s="3">
        <v>123</v>
      </c>
      <c r="J66" s="3">
        <v>53</v>
      </c>
      <c r="K66" s="3">
        <v>75</v>
      </c>
    </row>
    <row r="67" spans="1:11" ht="12.75">
      <c r="A67" s="1">
        <f t="shared" si="0"/>
        <v>0.004861111111111094</v>
      </c>
      <c r="B67" s="2">
        <v>0.6986111111111111</v>
      </c>
      <c r="C67" s="3">
        <v>65</v>
      </c>
      <c r="D67" s="3">
        <v>2188</v>
      </c>
      <c r="E67" s="3">
        <v>470</v>
      </c>
      <c r="F67" s="3">
        <v>2771</v>
      </c>
      <c r="G67" s="3">
        <v>862</v>
      </c>
      <c r="H67" s="3">
        <v>74</v>
      </c>
      <c r="I67" s="3">
        <v>280</v>
      </c>
      <c r="J67" s="3">
        <v>64</v>
      </c>
      <c r="K67" s="3">
        <v>58</v>
      </c>
    </row>
    <row r="68" spans="1:11" ht="12.75">
      <c r="A68" s="1">
        <f t="shared" si="0"/>
        <v>0.008333333333333304</v>
      </c>
      <c r="B68" s="2">
        <v>0.7069444444444444</v>
      </c>
      <c r="C68" s="3">
        <v>66</v>
      </c>
      <c r="D68" s="3">
        <v>247</v>
      </c>
      <c r="E68" s="3">
        <v>548</v>
      </c>
      <c r="F68" s="3">
        <v>1918</v>
      </c>
      <c r="G68" s="3">
        <v>1025</v>
      </c>
      <c r="H68" s="3">
        <v>67</v>
      </c>
      <c r="I68" s="3">
        <v>70</v>
      </c>
      <c r="J68" s="3">
        <v>109</v>
      </c>
      <c r="K68" s="3">
        <v>74</v>
      </c>
    </row>
    <row r="69" spans="1:6" ht="12.75">
      <c r="A69" s="4">
        <f>AVERAGE(A4:A68)</f>
        <v>0.004101562499999998</v>
      </c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1:11" ht="12.75">
      <c r="A71" s="1" t="s">
        <v>116</v>
      </c>
      <c r="B71" s="2">
        <v>0.39166666666666666</v>
      </c>
      <c r="C71" s="3">
        <v>67</v>
      </c>
      <c r="D71" s="3">
        <v>216</v>
      </c>
      <c r="E71" s="3">
        <v>245</v>
      </c>
      <c r="F71" s="3">
        <v>27</v>
      </c>
      <c r="G71" s="3">
        <v>1250</v>
      </c>
      <c r="H71" s="3">
        <v>2832</v>
      </c>
      <c r="I71" s="3">
        <v>2645</v>
      </c>
      <c r="J71" s="3">
        <v>20</v>
      </c>
      <c r="K71" s="3">
        <v>60</v>
      </c>
    </row>
    <row r="72" spans="1:11" ht="12.75">
      <c r="A72" s="1">
        <f aca="true" t="shared" si="1" ref="A72:A90">B72-B71</f>
        <v>0.005555555555555536</v>
      </c>
      <c r="B72" s="2">
        <v>0.3972222222222222</v>
      </c>
      <c r="C72" s="3">
        <v>68</v>
      </c>
      <c r="D72" s="3">
        <v>47</v>
      </c>
      <c r="E72" s="3">
        <v>201</v>
      </c>
      <c r="F72" s="3">
        <v>217</v>
      </c>
      <c r="G72" s="3">
        <v>66</v>
      </c>
      <c r="H72" s="3">
        <v>226</v>
      </c>
      <c r="I72" s="3">
        <v>1718</v>
      </c>
      <c r="J72" s="3">
        <v>105</v>
      </c>
      <c r="K72" s="3">
        <v>40</v>
      </c>
    </row>
    <row r="73" spans="1:11" ht="12.75">
      <c r="A73" s="1">
        <f t="shared" si="1"/>
        <v>0.0034722222222222654</v>
      </c>
      <c r="B73" s="2">
        <v>0.40069444444444446</v>
      </c>
      <c r="C73" s="3">
        <v>69</v>
      </c>
      <c r="D73" s="3">
        <v>703</v>
      </c>
      <c r="E73" s="3">
        <v>1188</v>
      </c>
      <c r="F73" s="3">
        <v>3115</v>
      </c>
      <c r="G73" s="3">
        <v>1941</v>
      </c>
      <c r="H73" s="3">
        <v>65</v>
      </c>
      <c r="I73" s="3">
        <v>1</v>
      </c>
      <c r="J73" s="3">
        <v>78</v>
      </c>
      <c r="K73" s="3">
        <v>50</v>
      </c>
    </row>
    <row r="74" spans="1:11" ht="12.75">
      <c r="A74" s="1">
        <f t="shared" si="1"/>
        <v>0.004166666666666652</v>
      </c>
      <c r="B74" s="2">
        <v>0.4048611111111111</v>
      </c>
      <c r="C74" s="3">
        <v>70</v>
      </c>
      <c r="D74" s="3">
        <v>515</v>
      </c>
      <c r="E74" s="3">
        <v>1504</v>
      </c>
      <c r="F74" s="3">
        <v>3119</v>
      </c>
      <c r="G74" s="3">
        <v>1856</v>
      </c>
      <c r="H74" s="3">
        <v>519</v>
      </c>
      <c r="I74" s="3">
        <v>33</v>
      </c>
      <c r="J74" s="3">
        <v>44</v>
      </c>
      <c r="K74" s="3">
        <v>76</v>
      </c>
    </row>
    <row r="75" spans="1:11" ht="12.75">
      <c r="A75" s="1">
        <f t="shared" si="1"/>
        <v>0.004861111111111149</v>
      </c>
      <c r="B75" s="2">
        <v>0.40972222222222227</v>
      </c>
      <c r="C75" s="3">
        <v>71</v>
      </c>
      <c r="D75" s="3">
        <v>1254</v>
      </c>
      <c r="E75" s="3">
        <v>68</v>
      </c>
      <c r="F75" s="3">
        <v>1189</v>
      </c>
      <c r="G75" s="3">
        <v>2834</v>
      </c>
      <c r="H75" s="3">
        <v>904</v>
      </c>
      <c r="I75" s="3">
        <v>815</v>
      </c>
      <c r="J75" s="3">
        <v>46</v>
      </c>
      <c r="K75" s="3">
        <v>56</v>
      </c>
    </row>
    <row r="76" spans="1:11" ht="12.75">
      <c r="A76" s="1">
        <f t="shared" si="1"/>
        <v>0.004166666666666652</v>
      </c>
      <c r="B76" s="2">
        <v>0.4138888888888889</v>
      </c>
      <c r="C76" s="3">
        <v>72</v>
      </c>
      <c r="D76" s="3">
        <v>2620</v>
      </c>
      <c r="E76" s="3">
        <v>503</v>
      </c>
      <c r="F76" s="3">
        <v>910</v>
      </c>
      <c r="G76" s="3">
        <v>1701</v>
      </c>
      <c r="H76" s="3">
        <v>326</v>
      </c>
      <c r="I76" s="3">
        <v>2960</v>
      </c>
      <c r="J76" s="3">
        <v>86</v>
      </c>
      <c r="K76" s="3">
        <v>82</v>
      </c>
    </row>
    <row r="77" spans="1:11" ht="12.75">
      <c r="A77" s="1">
        <f t="shared" si="1"/>
        <v>0.004166666666666652</v>
      </c>
      <c r="B77" s="2">
        <v>0.41805555555555557</v>
      </c>
      <c r="C77" s="3">
        <v>73</v>
      </c>
      <c r="D77" s="3">
        <v>123</v>
      </c>
      <c r="E77" s="3">
        <v>302</v>
      </c>
      <c r="F77" s="3">
        <v>818</v>
      </c>
      <c r="G77" s="3">
        <v>469</v>
      </c>
      <c r="H77" s="3">
        <v>494</v>
      </c>
      <c r="I77" s="3">
        <v>1596</v>
      </c>
      <c r="J77" s="3">
        <v>70</v>
      </c>
      <c r="K77" s="3">
        <v>84</v>
      </c>
    </row>
    <row r="78" spans="1:11" ht="12.75">
      <c r="A78" s="1">
        <f t="shared" si="1"/>
        <v>0.00347222222222221</v>
      </c>
      <c r="B78" s="2">
        <v>0.4215277777777778</v>
      </c>
      <c r="C78" s="3">
        <v>74</v>
      </c>
      <c r="D78" s="3">
        <v>2619</v>
      </c>
      <c r="E78" s="3">
        <v>453</v>
      </c>
      <c r="F78" s="3">
        <v>573</v>
      </c>
      <c r="G78" s="3">
        <v>1998</v>
      </c>
      <c r="H78" s="3">
        <v>2337</v>
      </c>
      <c r="I78" s="3">
        <v>3095</v>
      </c>
      <c r="J78" s="3">
        <v>40</v>
      </c>
      <c r="K78" s="3">
        <v>56</v>
      </c>
    </row>
    <row r="79" spans="1:11" ht="12.75">
      <c r="A79" s="1">
        <f t="shared" si="1"/>
        <v>0.004861111111111094</v>
      </c>
      <c r="B79" s="2">
        <v>0.4263888888888889</v>
      </c>
      <c r="C79" s="3">
        <v>75</v>
      </c>
      <c r="D79" s="3">
        <v>2586</v>
      </c>
      <c r="E79" s="3">
        <v>3098</v>
      </c>
      <c r="F79" s="3">
        <v>226</v>
      </c>
      <c r="G79" s="3">
        <v>308</v>
      </c>
      <c r="H79" s="3">
        <v>85</v>
      </c>
      <c r="I79" s="3">
        <v>1941</v>
      </c>
      <c r="J79" s="3">
        <v>59</v>
      </c>
      <c r="K79" s="3">
        <v>82</v>
      </c>
    </row>
    <row r="80" spans="1:11" ht="12.75">
      <c r="A80" s="1">
        <f t="shared" si="1"/>
        <v>0.004166666666666707</v>
      </c>
      <c r="B80" s="2">
        <v>0.4305555555555556</v>
      </c>
      <c r="C80" s="3">
        <v>76</v>
      </c>
      <c r="D80" s="3">
        <v>703</v>
      </c>
      <c r="E80" s="3">
        <v>1189</v>
      </c>
      <c r="F80" s="3">
        <v>515</v>
      </c>
      <c r="G80" s="3">
        <v>1918</v>
      </c>
      <c r="H80" s="3">
        <v>280</v>
      </c>
      <c r="I80" s="3">
        <v>2832</v>
      </c>
      <c r="J80" s="3">
        <v>78</v>
      </c>
      <c r="K80" s="3">
        <v>95</v>
      </c>
    </row>
    <row r="81" spans="1:11" ht="12.75">
      <c r="A81" s="1">
        <f t="shared" si="1"/>
        <v>0.004166666666666652</v>
      </c>
      <c r="B81" s="2">
        <v>0.43472222222222223</v>
      </c>
      <c r="C81" s="3">
        <v>77</v>
      </c>
      <c r="D81" s="3">
        <v>245</v>
      </c>
      <c r="E81" s="3">
        <v>1718</v>
      </c>
      <c r="F81" s="3">
        <v>33</v>
      </c>
      <c r="G81" s="3">
        <v>910</v>
      </c>
      <c r="H81" s="3">
        <v>1254</v>
      </c>
      <c r="I81" s="3">
        <v>67</v>
      </c>
      <c r="J81" s="3">
        <v>68</v>
      </c>
      <c r="K81" s="3">
        <v>111</v>
      </c>
    </row>
    <row r="82" spans="1:11" ht="12.75">
      <c r="A82" s="1">
        <f t="shared" si="1"/>
        <v>0.004166666666666652</v>
      </c>
      <c r="B82" s="2">
        <v>0.4388888888888889</v>
      </c>
      <c r="C82" s="3">
        <v>78</v>
      </c>
      <c r="D82" s="3">
        <v>123</v>
      </c>
      <c r="E82" s="3">
        <v>70</v>
      </c>
      <c r="F82" s="3">
        <v>519</v>
      </c>
      <c r="G82" s="3">
        <v>2960</v>
      </c>
      <c r="H82" s="3">
        <v>2645</v>
      </c>
      <c r="I82" s="3">
        <v>65</v>
      </c>
      <c r="J82" s="3">
        <v>54</v>
      </c>
      <c r="K82" s="3">
        <v>28</v>
      </c>
    </row>
    <row r="83" spans="1:11" ht="12.75">
      <c r="A83" s="1">
        <f t="shared" si="1"/>
        <v>0.004861111111111094</v>
      </c>
      <c r="B83" s="2">
        <v>0.44375</v>
      </c>
      <c r="C83" s="3">
        <v>79</v>
      </c>
      <c r="D83" s="3">
        <v>1998</v>
      </c>
      <c r="E83" s="3">
        <v>74</v>
      </c>
      <c r="F83" s="3">
        <v>1</v>
      </c>
      <c r="G83" s="3">
        <v>2337</v>
      </c>
      <c r="H83" s="3">
        <v>494</v>
      </c>
      <c r="I83" s="3">
        <v>68</v>
      </c>
      <c r="J83" s="3">
        <v>40</v>
      </c>
      <c r="K83" s="3">
        <v>64</v>
      </c>
    </row>
    <row r="84" spans="1:11" ht="12.75">
      <c r="A84" s="1">
        <f t="shared" si="1"/>
        <v>0.004166666666666707</v>
      </c>
      <c r="B84" s="2">
        <v>0.4479166666666667</v>
      </c>
      <c r="C84" s="3">
        <v>80</v>
      </c>
      <c r="D84" s="3">
        <v>904</v>
      </c>
      <c r="E84" s="3">
        <v>3119</v>
      </c>
      <c r="F84" s="3">
        <v>2619</v>
      </c>
      <c r="G84" s="3">
        <v>503</v>
      </c>
      <c r="H84" s="3">
        <v>216</v>
      </c>
      <c r="I84" s="3">
        <v>66</v>
      </c>
      <c r="J84" s="3">
        <v>68</v>
      </c>
      <c r="K84" s="3">
        <v>93</v>
      </c>
    </row>
    <row r="85" spans="1:11" ht="12.75">
      <c r="A85" s="1">
        <f t="shared" si="1"/>
        <v>0.004166666666666652</v>
      </c>
      <c r="B85" s="2">
        <v>0.45208333333333334</v>
      </c>
      <c r="C85" s="3">
        <v>81</v>
      </c>
      <c r="D85" s="3">
        <v>326</v>
      </c>
      <c r="E85" s="3">
        <v>85</v>
      </c>
      <c r="F85" s="3">
        <v>201</v>
      </c>
      <c r="G85" s="3">
        <v>2771</v>
      </c>
      <c r="H85" s="3">
        <v>1596</v>
      </c>
      <c r="I85" s="3">
        <v>2834</v>
      </c>
      <c r="J85" s="3">
        <v>80</v>
      </c>
      <c r="K85" s="3">
        <v>61</v>
      </c>
    </row>
    <row r="86" spans="1:11" ht="12.75">
      <c r="A86" s="1">
        <f t="shared" si="1"/>
        <v>0.004861111111111094</v>
      </c>
      <c r="B86" s="2">
        <v>0.45694444444444443</v>
      </c>
      <c r="C86" s="3">
        <v>82</v>
      </c>
      <c r="D86" s="3">
        <v>1188</v>
      </c>
      <c r="E86" s="3">
        <v>247</v>
      </c>
      <c r="F86" s="3">
        <v>469</v>
      </c>
      <c r="G86" s="3">
        <v>308</v>
      </c>
      <c r="H86" s="3">
        <v>27</v>
      </c>
      <c r="I86" s="3">
        <v>3095</v>
      </c>
      <c r="J86" s="3">
        <v>82</v>
      </c>
      <c r="K86" s="3">
        <v>56</v>
      </c>
    </row>
    <row r="87" spans="1:11" ht="12.75">
      <c r="A87" s="1">
        <f t="shared" si="1"/>
        <v>0.004861111111111149</v>
      </c>
      <c r="B87" s="2">
        <v>0.4618055555555556</v>
      </c>
      <c r="C87" s="3">
        <v>83</v>
      </c>
      <c r="D87" s="3">
        <v>862</v>
      </c>
      <c r="E87" s="3">
        <v>2586</v>
      </c>
      <c r="F87" s="3">
        <v>818</v>
      </c>
      <c r="G87" s="3">
        <v>815</v>
      </c>
      <c r="H87" s="3">
        <v>47</v>
      </c>
      <c r="I87" s="3">
        <v>573</v>
      </c>
      <c r="J87" s="3">
        <v>64</v>
      </c>
      <c r="K87" s="3">
        <v>79</v>
      </c>
    </row>
    <row r="88" spans="1:11" ht="12.75">
      <c r="A88" s="1">
        <f t="shared" si="1"/>
        <v>0.004861111111111038</v>
      </c>
      <c r="B88" s="2">
        <v>0.4666666666666666</v>
      </c>
      <c r="C88" s="3">
        <v>84</v>
      </c>
      <c r="D88" s="3">
        <v>1250</v>
      </c>
      <c r="E88" s="3">
        <v>548</v>
      </c>
      <c r="F88" s="3">
        <v>2188</v>
      </c>
      <c r="G88" s="3">
        <v>1701</v>
      </c>
      <c r="H88" s="3">
        <v>1504</v>
      </c>
      <c r="I88" s="3">
        <v>3098</v>
      </c>
      <c r="J88" s="3">
        <v>90</v>
      </c>
      <c r="K88" s="3">
        <v>76</v>
      </c>
    </row>
    <row r="89" spans="1:11" ht="12.75">
      <c r="A89" s="1">
        <f t="shared" si="1"/>
        <v>0.004861111111111149</v>
      </c>
      <c r="B89" s="2">
        <v>0.47152777777777777</v>
      </c>
      <c r="C89" s="3">
        <v>85</v>
      </c>
      <c r="D89" s="3">
        <v>2620</v>
      </c>
      <c r="E89" s="3">
        <v>1025</v>
      </c>
      <c r="F89" s="3">
        <v>1856</v>
      </c>
      <c r="G89" s="3">
        <v>470</v>
      </c>
      <c r="H89" s="3">
        <v>217</v>
      </c>
      <c r="I89" s="3">
        <v>302</v>
      </c>
      <c r="J89" s="3">
        <v>62</v>
      </c>
      <c r="K89" s="3">
        <v>114</v>
      </c>
    </row>
    <row r="90" spans="1:11" ht="12.75">
      <c r="A90" s="1">
        <f t="shared" si="1"/>
        <v>0.004166666666666652</v>
      </c>
      <c r="B90" s="2">
        <v>0.4756944444444444</v>
      </c>
      <c r="C90" s="3">
        <v>86</v>
      </c>
      <c r="D90" s="3">
        <v>3115</v>
      </c>
      <c r="E90" s="3">
        <v>904</v>
      </c>
      <c r="F90" s="3">
        <v>2645</v>
      </c>
      <c r="G90" s="3">
        <v>453</v>
      </c>
      <c r="H90" s="3">
        <v>515</v>
      </c>
      <c r="I90" s="3">
        <v>1596</v>
      </c>
      <c r="J90" s="3">
        <v>66</v>
      </c>
      <c r="K90" s="3">
        <v>68</v>
      </c>
    </row>
    <row r="91" spans="1:11" ht="12.75">
      <c r="A91" s="4">
        <f>AVERAGE(A72:A90)</f>
        <v>0.00442251461988304</v>
      </c>
      <c r="H91" t="s">
        <v>104</v>
      </c>
      <c r="J91">
        <f>SUM(J3:J90)</f>
        <v>5712</v>
      </c>
      <c r="K91">
        <f>SUM(K3:K90)</f>
        <v>6037</v>
      </c>
    </row>
    <row r="92" spans="8:11" ht="12.75">
      <c r="H92" t="s">
        <v>105</v>
      </c>
      <c r="K92">
        <f>(J91+K91)/C90/2</f>
        <v>68.30813953488372</v>
      </c>
    </row>
    <row r="93" spans="1:2" ht="12.75">
      <c r="A93" s="4">
        <f>AVERAGE(A72:A90,A4:A68)</f>
        <v>0.00417503346720214</v>
      </c>
      <c r="B93" t="s">
        <v>14</v>
      </c>
    </row>
    <row r="95" ht="12.75">
      <c r="A95"/>
    </row>
    <row r="96" ht="12.75">
      <c r="A96"/>
    </row>
    <row r="97" ht="12.75">
      <c r="A97"/>
    </row>
    <row r="98" spans="1:11" ht="12.75">
      <c r="A98" s="36" t="s">
        <v>157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24">
      <c r="A99" s="21" t="s">
        <v>153</v>
      </c>
      <c r="B99" s="21" t="s">
        <v>158</v>
      </c>
      <c r="C99" s="21" t="s">
        <v>154</v>
      </c>
      <c r="D99" s="21" t="s">
        <v>6</v>
      </c>
      <c r="E99" s="21" t="s">
        <v>7</v>
      </c>
      <c r="F99" s="21" t="s">
        <v>8</v>
      </c>
      <c r="G99" s="21" t="s">
        <v>9</v>
      </c>
      <c r="H99" s="21" t="s">
        <v>10</v>
      </c>
      <c r="I99" s="21" t="s">
        <v>11</v>
      </c>
      <c r="J99" s="21" t="s">
        <v>155</v>
      </c>
      <c r="K99" s="21" t="s">
        <v>156</v>
      </c>
    </row>
    <row r="100" spans="1:11" ht="12.75">
      <c r="A100" s="2">
        <v>0.5541666666666667</v>
      </c>
      <c r="B100" s="29" t="s">
        <v>160</v>
      </c>
      <c r="C100" s="3">
        <v>2</v>
      </c>
      <c r="D100" s="3">
        <v>703</v>
      </c>
      <c r="E100" s="3">
        <v>469</v>
      </c>
      <c r="F100" s="3">
        <v>910</v>
      </c>
      <c r="G100" s="3">
        <v>1250</v>
      </c>
      <c r="H100" s="3">
        <v>280</v>
      </c>
      <c r="I100" s="3">
        <v>503</v>
      </c>
      <c r="J100" s="3">
        <v>80</v>
      </c>
      <c r="K100" s="3">
        <v>124</v>
      </c>
    </row>
    <row r="101" spans="1:11" ht="12.75">
      <c r="A101" s="2">
        <v>0.5597222222222222</v>
      </c>
      <c r="B101" s="29" t="s">
        <v>161</v>
      </c>
      <c r="C101" s="3">
        <v>3</v>
      </c>
      <c r="D101" s="3">
        <v>1918</v>
      </c>
      <c r="E101" s="3">
        <v>904</v>
      </c>
      <c r="F101" s="3">
        <v>247</v>
      </c>
      <c r="G101" s="3">
        <v>326</v>
      </c>
      <c r="H101" s="3">
        <v>2188</v>
      </c>
      <c r="I101" s="3">
        <v>85</v>
      </c>
      <c r="J101" s="3">
        <v>72</v>
      </c>
      <c r="K101" s="3">
        <v>90</v>
      </c>
    </row>
    <row r="102" spans="1:11" ht="12.75">
      <c r="A102" s="2">
        <v>0.5673611111111111</v>
      </c>
      <c r="B102" s="29" t="s">
        <v>162</v>
      </c>
      <c r="C102" s="3">
        <v>4</v>
      </c>
      <c r="D102" s="3">
        <v>226</v>
      </c>
      <c r="E102" s="3">
        <v>2620</v>
      </c>
      <c r="F102" s="3">
        <v>66</v>
      </c>
      <c r="G102" s="3">
        <v>245</v>
      </c>
      <c r="H102" s="3">
        <v>70</v>
      </c>
      <c r="I102" s="3">
        <v>201</v>
      </c>
      <c r="J102" s="3">
        <v>60</v>
      </c>
      <c r="K102" s="3">
        <v>80</v>
      </c>
    </row>
    <row r="103" spans="1:11" ht="12.75">
      <c r="A103" s="2">
        <v>0.5743055555555555</v>
      </c>
      <c r="B103" s="29" t="s">
        <v>159</v>
      </c>
      <c r="C103" s="3">
        <v>1</v>
      </c>
      <c r="D103" s="3">
        <v>217</v>
      </c>
      <c r="E103" s="3">
        <v>65</v>
      </c>
      <c r="F103" s="3">
        <v>67</v>
      </c>
      <c r="G103" s="3">
        <v>33</v>
      </c>
      <c r="H103" s="3">
        <v>68</v>
      </c>
      <c r="I103" s="3">
        <v>2834</v>
      </c>
      <c r="J103" s="3">
        <v>90</v>
      </c>
      <c r="K103" s="3">
        <v>84</v>
      </c>
    </row>
    <row r="104" spans="1:11" ht="12.75">
      <c r="A104" s="2">
        <v>0.5819444444444445</v>
      </c>
      <c r="B104" s="29" t="s">
        <v>163</v>
      </c>
      <c r="C104" s="3">
        <v>5</v>
      </c>
      <c r="D104" s="3">
        <v>67</v>
      </c>
      <c r="E104" s="3">
        <v>217</v>
      </c>
      <c r="F104" s="3">
        <v>65</v>
      </c>
      <c r="G104" s="3">
        <v>68</v>
      </c>
      <c r="H104" s="3">
        <v>2834</v>
      </c>
      <c r="I104" s="3">
        <v>33</v>
      </c>
      <c r="J104" s="3">
        <v>86</v>
      </c>
      <c r="K104" s="3">
        <v>82</v>
      </c>
    </row>
    <row r="105" spans="1:11" ht="12.75">
      <c r="A105" s="2">
        <v>0.5923611111111111</v>
      </c>
      <c r="B105" s="29" t="s">
        <v>164</v>
      </c>
      <c r="C105" s="3">
        <v>6</v>
      </c>
      <c r="D105" s="3">
        <v>703</v>
      </c>
      <c r="E105" s="3">
        <v>910</v>
      </c>
      <c r="F105" s="3">
        <v>469</v>
      </c>
      <c r="G105" s="3">
        <v>1250</v>
      </c>
      <c r="H105" s="3">
        <v>280</v>
      </c>
      <c r="I105" s="3">
        <v>503</v>
      </c>
      <c r="J105" s="3">
        <v>64</v>
      </c>
      <c r="K105" s="3">
        <v>100</v>
      </c>
    </row>
    <row r="106" spans="1:11" ht="12.75">
      <c r="A106" s="2">
        <v>0.5965277777777778</v>
      </c>
      <c r="B106" s="29" t="s">
        <v>165</v>
      </c>
      <c r="C106" s="3">
        <v>7</v>
      </c>
      <c r="D106" s="3">
        <v>247</v>
      </c>
      <c r="E106" s="3">
        <v>904</v>
      </c>
      <c r="F106" s="3">
        <v>1918</v>
      </c>
      <c r="G106" s="3">
        <v>85</v>
      </c>
      <c r="H106" s="3">
        <v>2188</v>
      </c>
      <c r="I106" s="3">
        <v>326</v>
      </c>
      <c r="J106" s="3">
        <v>68</v>
      </c>
      <c r="K106" s="3">
        <v>42</v>
      </c>
    </row>
    <row r="107" spans="1:11" ht="12.75">
      <c r="A107" s="2">
        <v>0.6013888888888889</v>
      </c>
      <c r="B107" s="29" t="s">
        <v>166</v>
      </c>
      <c r="C107" s="3">
        <v>8</v>
      </c>
      <c r="D107" s="3">
        <v>66</v>
      </c>
      <c r="E107" s="3">
        <v>2620</v>
      </c>
      <c r="F107" s="3">
        <v>226</v>
      </c>
      <c r="G107" s="3">
        <v>245</v>
      </c>
      <c r="H107" s="3">
        <v>70</v>
      </c>
      <c r="I107" s="3">
        <v>201</v>
      </c>
      <c r="J107" s="3">
        <v>74</v>
      </c>
      <c r="K107" s="3">
        <v>80</v>
      </c>
    </row>
    <row r="108" spans="1:11" ht="12.75">
      <c r="A108" s="2">
        <v>0.60625</v>
      </c>
      <c r="B108" s="29" t="s">
        <v>169</v>
      </c>
      <c r="C108" s="3">
        <v>11</v>
      </c>
      <c r="D108" s="3">
        <v>904</v>
      </c>
      <c r="E108" s="3">
        <v>247</v>
      </c>
      <c r="F108" s="3">
        <v>1918</v>
      </c>
      <c r="G108" s="3">
        <v>2188</v>
      </c>
      <c r="H108" s="3">
        <v>326</v>
      </c>
      <c r="I108" s="3">
        <v>85</v>
      </c>
      <c r="J108" s="3">
        <v>93</v>
      </c>
      <c r="K108" s="3">
        <v>66</v>
      </c>
    </row>
    <row r="109" spans="1:11" ht="12.75">
      <c r="A109" s="2">
        <v>0.6131944444444445</v>
      </c>
      <c r="B109" s="29" t="s">
        <v>170</v>
      </c>
      <c r="C109" s="3">
        <v>13</v>
      </c>
      <c r="D109" s="3">
        <v>65</v>
      </c>
      <c r="E109" s="3">
        <v>67</v>
      </c>
      <c r="F109" s="3">
        <v>217</v>
      </c>
      <c r="G109" s="3">
        <v>503</v>
      </c>
      <c r="H109" s="3">
        <v>1250</v>
      </c>
      <c r="I109" s="3">
        <v>280</v>
      </c>
      <c r="J109" s="3">
        <v>62</v>
      </c>
      <c r="K109" s="3">
        <v>100</v>
      </c>
    </row>
    <row r="110" spans="1:11" ht="12.75">
      <c r="A110" s="2">
        <v>0.6180555555555556</v>
      </c>
      <c r="B110" s="29" t="s">
        <v>171</v>
      </c>
      <c r="C110" s="3">
        <v>14</v>
      </c>
      <c r="D110" s="3">
        <v>247</v>
      </c>
      <c r="E110" s="3">
        <v>1918</v>
      </c>
      <c r="F110" s="3">
        <v>904</v>
      </c>
      <c r="G110" s="3">
        <v>201</v>
      </c>
      <c r="H110" s="3">
        <v>70</v>
      </c>
      <c r="I110" s="3">
        <v>245</v>
      </c>
      <c r="J110" s="3">
        <v>82</v>
      </c>
      <c r="K110" s="3">
        <v>72</v>
      </c>
    </row>
    <row r="111" spans="1:11" ht="12.75">
      <c r="A111" s="2">
        <v>0.6229166666666667</v>
      </c>
      <c r="B111" s="29" t="s">
        <v>172</v>
      </c>
      <c r="C111" s="3">
        <v>15</v>
      </c>
      <c r="D111" s="3">
        <v>67</v>
      </c>
      <c r="E111" s="3">
        <v>65</v>
      </c>
      <c r="F111" s="3">
        <v>217</v>
      </c>
      <c r="G111" s="3">
        <v>280</v>
      </c>
      <c r="H111" s="3">
        <v>503</v>
      </c>
      <c r="I111" s="3">
        <v>1250</v>
      </c>
      <c r="J111" s="3">
        <v>114</v>
      </c>
      <c r="K111" s="3">
        <v>95</v>
      </c>
    </row>
    <row r="112" spans="1:11" ht="12.75">
      <c r="A112" s="2">
        <v>0.6277777777777778</v>
      </c>
      <c r="B112" s="29" t="s">
        <v>173</v>
      </c>
      <c r="C112" s="3">
        <v>16</v>
      </c>
      <c r="D112" s="3">
        <v>1918</v>
      </c>
      <c r="E112" s="3">
        <v>247</v>
      </c>
      <c r="F112" s="3">
        <v>904</v>
      </c>
      <c r="G112" s="3">
        <v>245</v>
      </c>
      <c r="H112" s="3">
        <v>70</v>
      </c>
      <c r="I112" s="3">
        <v>201</v>
      </c>
      <c r="J112" s="3">
        <v>88</v>
      </c>
      <c r="K112" s="3">
        <v>76</v>
      </c>
    </row>
    <row r="113" spans="1:11" ht="12.75">
      <c r="A113" s="2">
        <v>0.6326388888888889</v>
      </c>
      <c r="B113" s="29" t="s">
        <v>174</v>
      </c>
      <c r="C113" s="3">
        <v>17</v>
      </c>
      <c r="D113" s="3">
        <v>65</v>
      </c>
      <c r="E113" s="3">
        <v>67</v>
      </c>
      <c r="F113" s="3">
        <v>217</v>
      </c>
      <c r="G113" s="3">
        <v>280</v>
      </c>
      <c r="H113" s="3">
        <v>503</v>
      </c>
      <c r="I113" s="3">
        <v>1250</v>
      </c>
      <c r="J113" s="3">
        <v>100</v>
      </c>
      <c r="K113" s="3">
        <v>64</v>
      </c>
    </row>
    <row r="114" spans="1:11" ht="12.75">
      <c r="A114" s="2">
        <v>0.6402777777777778</v>
      </c>
      <c r="B114" s="29" t="s">
        <v>176</v>
      </c>
      <c r="C114" s="3">
        <v>19</v>
      </c>
      <c r="D114" s="3">
        <v>217</v>
      </c>
      <c r="E114" s="3">
        <v>65</v>
      </c>
      <c r="F114" s="3">
        <v>67</v>
      </c>
      <c r="G114" s="3">
        <v>247</v>
      </c>
      <c r="H114" s="3">
        <v>904</v>
      </c>
      <c r="I114" s="3">
        <v>1918</v>
      </c>
      <c r="J114" s="3">
        <v>98</v>
      </c>
      <c r="K114" s="3">
        <v>82</v>
      </c>
    </row>
    <row r="115" spans="1:11" ht="12.75">
      <c r="A115" s="2">
        <v>0.6625</v>
      </c>
      <c r="B115" s="29" t="s">
        <v>177</v>
      </c>
      <c r="C115" s="3">
        <v>20</v>
      </c>
      <c r="D115" s="3">
        <v>65</v>
      </c>
      <c r="E115" s="3">
        <v>67</v>
      </c>
      <c r="F115" s="3">
        <v>217</v>
      </c>
      <c r="G115" s="3">
        <v>548</v>
      </c>
      <c r="H115" s="3">
        <v>247</v>
      </c>
      <c r="I115" s="3">
        <v>1918</v>
      </c>
      <c r="J115" s="3">
        <v>115</v>
      </c>
      <c r="K115" s="3">
        <v>66</v>
      </c>
    </row>
    <row r="116" spans="8:11" ht="12.75">
      <c r="H116" t="s">
        <v>104</v>
      </c>
      <c r="J116">
        <f>SUM(J100:J115)</f>
        <v>1346</v>
      </c>
      <c r="K116">
        <f>SUM(K100:K115)</f>
        <v>1303</v>
      </c>
    </row>
    <row r="117" spans="8:11" ht="12.75">
      <c r="H117" t="s">
        <v>105</v>
      </c>
      <c r="K117">
        <f>(J116+K116)/C115/2</f>
        <v>66.225</v>
      </c>
    </row>
  </sheetData>
  <sheetProtection/>
  <mergeCells count="1">
    <mergeCell ref="A98:K98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90">
      <selection activeCell="K133" sqref="K133"/>
    </sheetView>
  </sheetViews>
  <sheetFormatPr defaultColWidth="11.00390625" defaultRowHeight="12.75"/>
  <sheetData>
    <row r="1" spans="1:5" ht="42" customHeight="1">
      <c r="A1" s="38" t="s">
        <v>86</v>
      </c>
      <c r="B1" s="38"/>
      <c r="C1" s="38"/>
      <c r="D1" s="39" t="s">
        <v>85</v>
      </c>
      <c r="E1" s="39"/>
    </row>
    <row r="2" spans="1:5" ht="25.5">
      <c r="A2" s="28" t="s">
        <v>97</v>
      </c>
      <c r="B2" s="28" t="s">
        <v>98</v>
      </c>
      <c r="C2" s="28" t="s">
        <v>99</v>
      </c>
      <c r="D2" s="28" t="s">
        <v>100</v>
      </c>
      <c r="E2" s="28" t="s">
        <v>101</v>
      </c>
    </row>
    <row r="6" spans="1:10" ht="12.75">
      <c r="A6" s="36" t="s">
        <v>110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2.75">
      <c r="A7" s="1" t="s">
        <v>3</v>
      </c>
      <c r="B7" s="21" t="s">
        <v>153</v>
      </c>
      <c r="C7" s="21" t="s">
        <v>154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155</v>
      </c>
      <c r="K7" s="21" t="s">
        <v>156</v>
      </c>
    </row>
    <row r="8" spans="1:11" ht="12.75">
      <c r="A8" s="1"/>
      <c r="B8" s="2">
        <v>0.4055555555555555</v>
      </c>
      <c r="C8" s="3">
        <v>1</v>
      </c>
      <c r="D8" s="3">
        <v>176</v>
      </c>
      <c r="E8" s="3">
        <v>1986</v>
      </c>
      <c r="F8" s="3">
        <v>3091</v>
      </c>
      <c r="G8" s="3">
        <v>558</v>
      </c>
      <c r="H8" s="3">
        <v>624</v>
      </c>
      <c r="I8" s="3">
        <v>2848</v>
      </c>
      <c r="J8" s="3">
        <v>56</v>
      </c>
      <c r="K8" s="3">
        <v>84</v>
      </c>
    </row>
    <row r="9" spans="1:11" ht="12.75">
      <c r="A9" s="1">
        <f>B9-B8</f>
        <v>0.004166666666666763</v>
      </c>
      <c r="B9" s="2">
        <v>0.40972222222222227</v>
      </c>
      <c r="C9" s="3">
        <v>2</v>
      </c>
      <c r="D9" s="3">
        <v>492</v>
      </c>
      <c r="E9" s="3">
        <v>1002</v>
      </c>
      <c r="F9" s="3">
        <v>2169</v>
      </c>
      <c r="G9" s="3">
        <v>180</v>
      </c>
      <c r="H9" s="3">
        <v>2874</v>
      </c>
      <c r="I9" s="3">
        <v>1266</v>
      </c>
      <c r="J9" s="3">
        <v>50</v>
      </c>
      <c r="K9" s="3">
        <v>44</v>
      </c>
    </row>
    <row r="10" spans="1:11" ht="12.75">
      <c r="A10" s="1">
        <f aca="true" t="shared" si="0" ref="A10:A73">B10-B9</f>
        <v>0.004861111111111038</v>
      </c>
      <c r="B10" s="2">
        <v>0.4145833333333333</v>
      </c>
      <c r="C10" s="3">
        <v>3</v>
      </c>
      <c r="D10" s="3">
        <v>93</v>
      </c>
      <c r="E10" s="3">
        <v>201</v>
      </c>
      <c r="F10" s="3">
        <v>2486</v>
      </c>
      <c r="G10" s="3">
        <v>353</v>
      </c>
      <c r="H10" s="3">
        <v>1390</v>
      </c>
      <c r="I10" s="3">
        <v>1341</v>
      </c>
      <c r="J10" s="3">
        <v>97</v>
      </c>
      <c r="K10" s="3">
        <v>38</v>
      </c>
    </row>
    <row r="11" spans="1:11" ht="12.75">
      <c r="A11" s="1">
        <f t="shared" si="0"/>
        <v>0.004166666666666707</v>
      </c>
      <c r="B11" s="2">
        <v>0.41875</v>
      </c>
      <c r="C11" s="3">
        <v>4</v>
      </c>
      <c r="D11" s="3">
        <v>1739</v>
      </c>
      <c r="E11" s="3">
        <v>1743</v>
      </c>
      <c r="F11" s="3">
        <v>692</v>
      </c>
      <c r="G11" s="3">
        <v>2587</v>
      </c>
      <c r="H11" s="3">
        <v>222</v>
      </c>
      <c r="I11" s="3">
        <v>1649</v>
      </c>
      <c r="J11" s="3">
        <v>74</v>
      </c>
      <c r="K11" s="3">
        <v>90</v>
      </c>
    </row>
    <row r="12" spans="1:11" ht="12.75">
      <c r="A12" s="1">
        <f t="shared" si="0"/>
        <v>0.004861111111111094</v>
      </c>
      <c r="B12" s="2">
        <v>0.4236111111111111</v>
      </c>
      <c r="C12" s="3">
        <v>5</v>
      </c>
      <c r="D12" s="3">
        <v>1712</v>
      </c>
      <c r="E12" s="3">
        <v>39</v>
      </c>
      <c r="F12" s="3">
        <v>573</v>
      </c>
      <c r="G12" s="3">
        <v>2340</v>
      </c>
      <c r="H12" s="3">
        <v>2655</v>
      </c>
      <c r="I12" s="3">
        <v>1592</v>
      </c>
      <c r="J12" s="3">
        <v>68</v>
      </c>
      <c r="K12" s="3">
        <v>22</v>
      </c>
    </row>
    <row r="13" spans="1:11" ht="12.75">
      <c r="A13" s="1">
        <f t="shared" si="0"/>
        <v>0.00347222222222221</v>
      </c>
      <c r="B13" s="2">
        <v>0.4270833333333333</v>
      </c>
      <c r="C13" s="3">
        <v>6</v>
      </c>
      <c r="D13" s="3">
        <v>2813</v>
      </c>
      <c r="E13" s="3">
        <v>2220</v>
      </c>
      <c r="F13" s="3">
        <v>714</v>
      </c>
      <c r="G13" s="3">
        <v>811</v>
      </c>
      <c r="H13" s="3">
        <v>2470</v>
      </c>
      <c r="I13" s="3">
        <v>503</v>
      </c>
      <c r="J13" s="3">
        <v>54</v>
      </c>
      <c r="K13" s="3">
        <v>70</v>
      </c>
    </row>
    <row r="14" spans="1:11" ht="12.75">
      <c r="A14" s="1">
        <f t="shared" si="0"/>
        <v>0.004861111111111149</v>
      </c>
      <c r="B14" s="2">
        <v>0.43194444444444446</v>
      </c>
      <c r="C14" s="3">
        <v>7</v>
      </c>
      <c r="D14" s="3">
        <v>1289</v>
      </c>
      <c r="E14" s="3">
        <v>2075</v>
      </c>
      <c r="F14" s="3">
        <v>1746</v>
      </c>
      <c r="G14" s="3">
        <v>314</v>
      </c>
      <c r="H14" s="3">
        <v>2415</v>
      </c>
      <c r="I14" s="3">
        <v>488</v>
      </c>
      <c r="J14" s="3">
        <v>38</v>
      </c>
      <c r="K14" s="3">
        <v>70</v>
      </c>
    </row>
    <row r="15" spans="1:11" ht="12.75">
      <c r="A15" s="1">
        <f t="shared" si="0"/>
        <v>0.004166666666666652</v>
      </c>
      <c r="B15" s="2">
        <v>0.4361111111111111</v>
      </c>
      <c r="C15" s="3">
        <v>8</v>
      </c>
      <c r="D15" s="3">
        <v>1538</v>
      </c>
      <c r="E15" s="3">
        <v>386</v>
      </c>
      <c r="F15" s="3">
        <v>1834</v>
      </c>
      <c r="G15" s="3">
        <v>1302</v>
      </c>
      <c r="H15" s="3">
        <v>665</v>
      </c>
      <c r="I15" s="3">
        <v>2779</v>
      </c>
      <c r="J15" s="3">
        <v>94</v>
      </c>
      <c r="K15" s="3">
        <v>69</v>
      </c>
    </row>
    <row r="16" spans="1:11" ht="12.75">
      <c r="A16" s="1">
        <f t="shared" si="0"/>
        <v>0.004861111111111149</v>
      </c>
      <c r="B16" s="2">
        <v>0.44097222222222227</v>
      </c>
      <c r="C16" s="3">
        <v>9</v>
      </c>
      <c r="D16" s="3">
        <v>48</v>
      </c>
      <c r="E16" s="3">
        <v>2056</v>
      </c>
      <c r="F16" s="3">
        <v>433</v>
      </c>
      <c r="G16" s="3">
        <v>1421</v>
      </c>
      <c r="H16" s="3">
        <v>1114</v>
      </c>
      <c r="I16" s="3">
        <v>548</v>
      </c>
      <c r="J16" s="3">
        <v>56</v>
      </c>
      <c r="K16" s="3">
        <v>105</v>
      </c>
    </row>
    <row r="17" spans="1:11" ht="12.75">
      <c r="A17" s="1">
        <f t="shared" si="0"/>
        <v>0.0034722222222221544</v>
      </c>
      <c r="B17" s="2">
        <v>0.4444444444444444</v>
      </c>
      <c r="C17" s="3">
        <v>10</v>
      </c>
      <c r="D17" s="3">
        <v>2753</v>
      </c>
      <c r="E17" s="3">
        <v>2354</v>
      </c>
      <c r="F17" s="3">
        <v>120</v>
      </c>
      <c r="G17" s="3">
        <v>3062</v>
      </c>
      <c r="H17" s="3">
        <v>3009</v>
      </c>
      <c r="I17" s="3">
        <v>604</v>
      </c>
      <c r="J17" s="3">
        <v>100</v>
      </c>
      <c r="K17" s="3">
        <v>70</v>
      </c>
    </row>
    <row r="18" spans="1:11" ht="12.75">
      <c r="A18" s="1">
        <f t="shared" si="0"/>
        <v>0.004166666666666707</v>
      </c>
      <c r="B18" s="2">
        <v>0.4486111111111111</v>
      </c>
      <c r="C18" s="3">
        <v>11</v>
      </c>
      <c r="D18" s="3">
        <v>107</v>
      </c>
      <c r="E18" s="3">
        <v>118</v>
      </c>
      <c r="F18" s="3">
        <v>2070</v>
      </c>
      <c r="G18" s="3">
        <v>1561</v>
      </c>
      <c r="H18" s="3">
        <v>1218</v>
      </c>
      <c r="I18" s="3">
        <v>1334</v>
      </c>
      <c r="J18" s="3">
        <v>67</v>
      </c>
      <c r="K18" s="3">
        <v>60</v>
      </c>
    </row>
    <row r="19" spans="1:11" ht="12.75">
      <c r="A19" s="1">
        <f t="shared" si="0"/>
        <v>0.004166666666666652</v>
      </c>
      <c r="B19" s="2">
        <v>0.4527777777777778</v>
      </c>
      <c r="C19" s="3">
        <v>12</v>
      </c>
      <c r="D19" s="3">
        <v>1503</v>
      </c>
      <c r="E19" s="3">
        <v>533</v>
      </c>
      <c r="F19" s="3">
        <v>1014</v>
      </c>
      <c r="G19" s="3">
        <v>280</v>
      </c>
      <c r="H19" s="3">
        <v>155</v>
      </c>
      <c r="I19" s="3">
        <v>868</v>
      </c>
      <c r="J19" s="3">
        <v>70</v>
      </c>
      <c r="K19" s="3">
        <v>94</v>
      </c>
    </row>
    <row r="20" spans="1:11" ht="12.75">
      <c r="A20" s="1">
        <f t="shared" si="0"/>
        <v>0.004166666666666652</v>
      </c>
      <c r="B20" s="2">
        <v>0.45694444444444443</v>
      </c>
      <c r="C20" s="3">
        <v>13</v>
      </c>
      <c r="D20" s="3">
        <v>585</v>
      </c>
      <c r="E20" s="3">
        <v>1535</v>
      </c>
      <c r="F20" s="3">
        <v>931</v>
      </c>
      <c r="G20" s="3">
        <v>343</v>
      </c>
      <c r="H20" s="3">
        <v>1987</v>
      </c>
      <c r="I20" s="3">
        <v>857</v>
      </c>
      <c r="J20" s="3">
        <v>54</v>
      </c>
      <c r="K20" s="3">
        <v>94</v>
      </c>
    </row>
    <row r="21" spans="1:11" ht="12.75">
      <c r="A21" s="1">
        <f t="shared" si="0"/>
        <v>0.004861111111111149</v>
      </c>
      <c r="B21" s="2">
        <v>0.4618055555555556</v>
      </c>
      <c r="C21" s="3">
        <v>14</v>
      </c>
      <c r="D21" s="3">
        <v>3020</v>
      </c>
      <c r="E21" s="3">
        <v>125</v>
      </c>
      <c r="F21" s="3">
        <v>2543</v>
      </c>
      <c r="G21" s="3">
        <v>2826</v>
      </c>
      <c r="H21" s="3">
        <v>1555</v>
      </c>
      <c r="I21" s="3">
        <v>61</v>
      </c>
      <c r="J21" s="3">
        <v>53</v>
      </c>
      <c r="K21" s="3">
        <v>80</v>
      </c>
    </row>
    <row r="22" spans="1:11" ht="12.75">
      <c r="A22" s="1">
        <f t="shared" si="0"/>
        <v>0.0034722222222221544</v>
      </c>
      <c r="B22" s="2">
        <v>0.46527777777777773</v>
      </c>
      <c r="C22" s="3">
        <v>15</v>
      </c>
      <c r="D22" s="3">
        <v>231</v>
      </c>
      <c r="E22" s="3">
        <v>2915</v>
      </c>
      <c r="F22" s="3">
        <v>1538</v>
      </c>
      <c r="G22" s="3">
        <v>1807</v>
      </c>
      <c r="H22" s="3">
        <v>558</v>
      </c>
      <c r="I22" s="3">
        <v>201</v>
      </c>
      <c r="J22" s="3">
        <v>62</v>
      </c>
      <c r="K22" s="3">
        <v>101</v>
      </c>
    </row>
    <row r="23" spans="1:11" ht="12.75">
      <c r="A23" s="1">
        <f t="shared" si="0"/>
        <v>0.004166666666666763</v>
      </c>
      <c r="B23" s="2">
        <v>0.4694444444444445</v>
      </c>
      <c r="C23" s="3">
        <v>16</v>
      </c>
      <c r="D23" s="3">
        <v>93</v>
      </c>
      <c r="E23" s="3">
        <v>2655</v>
      </c>
      <c r="F23" s="3">
        <v>1739</v>
      </c>
      <c r="G23" s="3">
        <v>1986</v>
      </c>
      <c r="H23" s="3">
        <v>548</v>
      </c>
      <c r="I23" s="3">
        <v>2470</v>
      </c>
      <c r="J23" s="3">
        <v>63</v>
      </c>
      <c r="K23" s="3">
        <v>38</v>
      </c>
    </row>
    <row r="24" spans="1:11" ht="12.75">
      <c r="A24" s="1">
        <f t="shared" si="0"/>
        <v>0.0034722222222221544</v>
      </c>
      <c r="B24" s="2">
        <v>0.47291666666666665</v>
      </c>
      <c r="C24" s="3">
        <v>17</v>
      </c>
      <c r="D24" s="3">
        <v>3009</v>
      </c>
      <c r="E24" s="3">
        <v>314</v>
      </c>
      <c r="F24" s="3">
        <v>48</v>
      </c>
      <c r="G24" s="3">
        <v>222</v>
      </c>
      <c r="H24" s="3">
        <v>386</v>
      </c>
      <c r="I24" s="3">
        <v>2486</v>
      </c>
      <c r="J24" s="3">
        <v>42</v>
      </c>
      <c r="K24" s="3">
        <v>74</v>
      </c>
    </row>
    <row r="25" spans="1:11" ht="12.75">
      <c r="A25" s="1">
        <f t="shared" si="0"/>
        <v>0.004166666666666652</v>
      </c>
      <c r="B25" s="2">
        <v>0.4770833333333333</v>
      </c>
      <c r="C25" s="3">
        <v>18</v>
      </c>
      <c r="D25" s="3">
        <v>1289</v>
      </c>
      <c r="E25" s="3">
        <v>3091</v>
      </c>
      <c r="F25" s="3">
        <v>2220</v>
      </c>
      <c r="G25" s="3">
        <v>1218</v>
      </c>
      <c r="H25" s="3">
        <v>665</v>
      </c>
      <c r="I25" s="3">
        <v>1649</v>
      </c>
      <c r="J25" s="3">
        <v>32</v>
      </c>
      <c r="K25" s="3">
        <v>128</v>
      </c>
    </row>
    <row r="26" spans="1:11" ht="12.75">
      <c r="A26" s="1">
        <f t="shared" si="0"/>
        <v>0.004861111111111149</v>
      </c>
      <c r="B26" s="2">
        <v>0.48194444444444445</v>
      </c>
      <c r="C26" s="3">
        <v>19</v>
      </c>
      <c r="D26" s="3">
        <v>573</v>
      </c>
      <c r="E26" s="3">
        <v>1834</v>
      </c>
      <c r="F26" s="3">
        <v>3062</v>
      </c>
      <c r="G26" s="3">
        <v>433</v>
      </c>
      <c r="H26" s="3">
        <v>1743</v>
      </c>
      <c r="I26" s="3">
        <v>353</v>
      </c>
      <c r="J26" s="3">
        <v>79</v>
      </c>
      <c r="K26" s="3">
        <v>68</v>
      </c>
    </row>
    <row r="27" spans="1:11" ht="12.75">
      <c r="A27" s="1">
        <f t="shared" si="0"/>
        <v>0.004166666666666652</v>
      </c>
      <c r="B27" s="2">
        <v>0.4861111111111111</v>
      </c>
      <c r="C27" s="3">
        <v>20</v>
      </c>
      <c r="D27" s="3">
        <v>488</v>
      </c>
      <c r="E27" s="3">
        <v>714</v>
      </c>
      <c r="F27" s="3">
        <v>931</v>
      </c>
      <c r="G27" s="3">
        <v>2874</v>
      </c>
      <c r="H27" s="3">
        <v>2587</v>
      </c>
      <c r="I27" s="3">
        <v>120</v>
      </c>
      <c r="J27" s="3">
        <v>88</v>
      </c>
      <c r="K27" s="3">
        <v>36</v>
      </c>
    </row>
    <row r="28" spans="1:11" ht="12.75">
      <c r="A28" s="1">
        <f t="shared" si="0"/>
        <v>0.004166666666666707</v>
      </c>
      <c r="B28" s="2">
        <v>0.4902777777777778</v>
      </c>
      <c r="C28" s="3">
        <v>21</v>
      </c>
      <c r="D28" s="3">
        <v>125</v>
      </c>
      <c r="E28" s="3">
        <v>1390</v>
      </c>
      <c r="F28" s="3">
        <v>1302</v>
      </c>
      <c r="G28" s="3">
        <v>533</v>
      </c>
      <c r="H28" s="3">
        <v>1561</v>
      </c>
      <c r="I28" s="3">
        <v>1266</v>
      </c>
      <c r="J28" s="3">
        <v>64</v>
      </c>
      <c r="K28" s="3">
        <v>72</v>
      </c>
    </row>
    <row r="29" spans="1:11" ht="12.75">
      <c r="A29" s="1">
        <f t="shared" si="0"/>
        <v>0.004166666666666652</v>
      </c>
      <c r="B29" s="2">
        <v>0.49444444444444446</v>
      </c>
      <c r="C29" s="3">
        <v>22</v>
      </c>
      <c r="D29" s="3">
        <v>2543</v>
      </c>
      <c r="E29" s="3">
        <v>624</v>
      </c>
      <c r="F29" s="3">
        <v>1592</v>
      </c>
      <c r="G29" s="3">
        <v>2056</v>
      </c>
      <c r="H29" s="3">
        <v>1503</v>
      </c>
      <c r="I29" s="3">
        <v>1535</v>
      </c>
      <c r="J29" s="3">
        <v>80</v>
      </c>
      <c r="K29" s="3">
        <v>92</v>
      </c>
    </row>
    <row r="30" spans="1:11" ht="12.75">
      <c r="A30" s="1">
        <f t="shared" si="0"/>
        <v>0.0034722222222221544</v>
      </c>
      <c r="B30" s="2">
        <v>0.4979166666666666</v>
      </c>
      <c r="C30" s="3">
        <v>23</v>
      </c>
      <c r="D30" s="3">
        <v>503</v>
      </c>
      <c r="E30" s="3">
        <v>1746</v>
      </c>
      <c r="F30" s="3">
        <v>604</v>
      </c>
      <c r="G30" s="3">
        <v>343</v>
      </c>
      <c r="H30" s="3">
        <v>3020</v>
      </c>
      <c r="I30" s="3">
        <v>280</v>
      </c>
      <c r="J30" s="3">
        <v>68</v>
      </c>
      <c r="K30" s="3">
        <v>72</v>
      </c>
    </row>
    <row r="31" spans="1:11" ht="12.75">
      <c r="A31" s="1">
        <f t="shared" si="0"/>
        <v>0.004166666666666707</v>
      </c>
      <c r="B31" s="2">
        <v>0.5020833333333333</v>
      </c>
      <c r="C31" s="3">
        <v>24</v>
      </c>
      <c r="D31" s="3">
        <v>39</v>
      </c>
      <c r="E31" s="3">
        <v>1987</v>
      </c>
      <c r="F31" s="3">
        <v>492</v>
      </c>
      <c r="G31" s="3">
        <v>1555</v>
      </c>
      <c r="H31" s="3">
        <v>1114</v>
      </c>
      <c r="I31" s="3">
        <v>176</v>
      </c>
      <c r="J31" s="3">
        <v>48</v>
      </c>
      <c r="K31" s="3">
        <v>97</v>
      </c>
    </row>
    <row r="32" spans="1:11" ht="12.75">
      <c r="A32" s="1">
        <f t="shared" si="0"/>
        <v>0.004166666666666652</v>
      </c>
      <c r="B32" s="2">
        <v>0.50625</v>
      </c>
      <c r="C32" s="3">
        <v>25</v>
      </c>
      <c r="D32" s="3">
        <v>180</v>
      </c>
      <c r="E32" s="3">
        <v>2340</v>
      </c>
      <c r="F32" s="3">
        <v>2753</v>
      </c>
      <c r="G32" s="3">
        <v>1334</v>
      </c>
      <c r="H32" s="3">
        <v>857</v>
      </c>
      <c r="I32" s="3">
        <v>2075</v>
      </c>
      <c r="J32" s="3">
        <v>82</v>
      </c>
      <c r="K32" s="3">
        <v>77</v>
      </c>
    </row>
    <row r="33" spans="1:11" ht="12.75">
      <c r="A33" s="1">
        <f t="shared" si="0"/>
        <v>0.004166666666666652</v>
      </c>
      <c r="B33" s="2">
        <v>0.5104166666666666</v>
      </c>
      <c r="C33" s="3">
        <v>26</v>
      </c>
      <c r="D33" s="3">
        <v>2354</v>
      </c>
      <c r="E33" s="3">
        <v>1807</v>
      </c>
      <c r="F33" s="3">
        <v>61</v>
      </c>
      <c r="G33" s="3">
        <v>1421</v>
      </c>
      <c r="H33" s="3">
        <v>107</v>
      </c>
      <c r="I33" s="3">
        <v>2779</v>
      </c>
      <c r="J33" s="3">
        <v>82</v>
      </c>
      <c r="K33" s="3">
        <v>70</v>
      </c>
    </row>
    <row r="34" spans="1:11" ht="12.75">
      <c r="A34" s="1">
        <f t="shared" si="0"/>
        <v>0.004166666666666652</v>
      </c>
      <c r="B34" s="2">
        <v>0.5145833333333333</v>
      </c>
      <c r="C34" s="3">
        <v>27</v>
      </c>
      <c r="D34" s="3">
        <v>1014</v>
      </c>
      <c r="E34" s="3">
        <v>1712</v>
      </c>
      <c r="F34" s="3">
        <v>118</v>
      </c>
      <c r="G34" s="3">
        <v>2915</v>
      </c>
      <c r="H34" s="3">
        <v>2848</v>
      </c>
      <c r="I34" s="3">
        <v>2813</v>
      </c>
      <c r="J34" s="3">
        <v>97</v>
      </c>
      <c r="K34" s="3">
        <v>70</v>
      </c>
    </row>
    <row r="35" spans="1:11" ht="12.75">
      <c r="A35" s="32" t="s">
        <v>188</v>
      </c>
      <c r="B35" s="2">
        <v>0.5444444444444444</v>
      </c>
      <c r="C35" s="3">
        <v>28</v>
      </c>
      <c r="D35" s="3">
        <v>1002</v>
      </c>
      <c r="E35" s="3">
        <v>155</v>
      </c>
      <c r="F35" s="3">
        <v>2826</v>
      </c>
      <c r="G35" s="3">
        <v>692</v>
      </c>
      <c r="H35" s="3">
        <v>811</v>
      </c>
      <c r="I35" s="3">
        <v>2070</v>
      </c>
      <c r="J35" s="3">
        <v>40</v>
      </c>
      <c r="K35" s="3">
        <v>50</v>
      </c>
    </row>
    <row r="36" spans="1:11" ht="12.75">
      <c r="A36" s="1">
        <f t="shared" si="0"/>
        <v>0.004861111111111205</v>
      </c>
      <c r="B36" s="2">
        <v>0.5493055555555556</v>
      </c>
      <c r="C36" s="3">
        <v>29</v>
      </c>
      <c r="D36" s="3">
        <v>2415</v>
      </c>
      <c r="E36" s="3">
        <v>1341</v>
      </c>
      <c r="F36" s="3">
        <v>231</v>
      </c>
      <c r="G36" s="3">
        <v>868</v>
      </c>
      <c r="H36" s="3">
        <v>2169</v>
      </c>
      <c r="I36" s="3">
        <v>585</v>
      </c>
      <c r="J36" s="3">
        <v>52</v>
      </c>
      <c r="K36" s="3">
        <v>82</v>
      </c>
    </row>
    <row r="37" spans="1:11" ht="12.75">
      <c r="A37" s="1">
        <f t="shared" si="0"/>
        <v>0.004861111111111094</v>
      </c>
      <c r="B37" s="2">
        <v>0.5541666666666667</v>
      </c>
      <c r="C37" s="3">
        <v>30</v>
      </c>
      <c r="D37" s="3">
        <v>3062</v>
      </c>
      <c r="E37" s="3">
        <v>2874</v>
      </c>
      <c r="F37" s="3">
        <v>1218</v>
      </c>
      <c r="G37" s="3">
        <v>125</v>
      </c>
      <c r="H37" s="3">
        <v>1739</v>
      </c>
      <c r="I37" s="3">
        <v>624</v>
      </c>
      <c r="J37" s="3">
        <v>46</v>
      </c>
      <c r="K37" s="3">
        <v>107</v>
      </c>
    </row>
    <row r="38" spans="1:11" ht="12.75">
      <c r="A38" s="1">
        <f t="shared" si="0"/>
        <v>0.00347222222222221</v>
      </c>
      <c r="B38" s="2">
        <v>0.5576388888888889</v>
      </c>
      <c r="C38" s="3">
        <v>31</v>
      </c>
      <c r="D38" s="3">
        <v>1538</v>
      </c>
      <c r="E38" s="3">
        <v>48</v>
      </c>
      <c r="F38" s="3">
        <v>176</v>
      </c>
      <c r="G38" s="3">
        <v>573</v>
      </c>
      <c r="H38" s="3">
        <v>604</v>
      </c>
      <c r="I38" s="3">
        <v>2543</v>
      </c>
      <c r="J38" s="3">
        <v>88</v>
      </c>
      <c r="K38" s="3">
        <v>76</v>
      </c>
    </row>
    <row r="39" spans="1:11" ht="12.75">
      <c r="A39" s="1">
        <f t="shared" si="0"/>
        <v>0.00347222222222221</v>
      </c>
      <c r="B39" s="2">
        <v>0.5611111111111111</v>
      </c>
      <c r="C39" s="3">
        <v>32</v>
      </c>
      <c r="D39" s="3">
        <v>1555</v>
      </c>
      <c r="E39" s="3">
        <v>3009</v>
      </c>
      <c r="F39" s="3">
        <v>1334</v>
      </c>
      <c r="G39" s="3">
        <v>1986</v>
      </c>
      <c r="H39" s="3">
        <v>2587</v>
      </c>
      <c r="I39" s="3">
        <v>433</v>
      </c>
      <c r="J39" s="3">
        <v>52</v>
      </c>
      <c r="K39" s="3">
        <v>101</v>
      </c>
    </row>
    <row r="40" spans="1:11" ht="12.75">
      <c r="A40" s="1">
        <f t="shared" si="0"/>
        <v>0.004166666666666652</v>
      </c>
      <c r="B40" s="2">
        <v>0.5652777777777778</v>
      </c>
      <c r="C40" s="3">
        <v>33</v>
      </c>
      <c r="D40" s="3">
        <v>533</v>
      </c>
      <c r="E40" s="3">
        <v>120</v>
      </c>
      <c r="F40" s="3">
        <v>314</v>
      </c>
      <c r="G40" s="3">
        <v>1807</v>
      </c>
      <c r="H40" s="3">
        <v>3091</v>
      </c>
      <c r="I40" s="3">
        <v>503</v>
      </c>
      <c r="J40" s="3">
        <v>71</v>
      </c>
      <c r="K40" s="3">
        <v>92</v>
      </c>
    </row>
    <row r="41" spans="1:11" ht="12.75">
      <c r="A41" s="1">
        <f t="shared" si="0"/>
        <v>0.004166666666666652</v>
      </c>
      <c r="B41" s="2">
        <v>0.5694444444444444</v>
      </c>
      <c r="C41" s="3">
        <v>34</v>
      </c>
      <c r="D41" s="3">
        <v>343</v>
      </c>
      <c r="E41" s="3">
        <v>118</v>
      </c>
      <c r="F41" s="3">
        <v>1592</v>
      </c>
      <c r="G41" s="3">
        <v>61</v>
      </c>
      <c r="H41" s="3">
        <v>488</v>
      </c>
      <c r="I41" s="3">
        <v>665</v>
      </c>
      <c r="J41" s="3">
        <v>92</v>
      </c>
      <c r="K41" s="3">
        <v>56</v>
      </c>
    </row>
    <row r="42" spans="1:11" ht="12.75">
      <c r="A42" s="1">
        <f t="shared" si="0"/>
        <v>0.00347222222222221</v>
      </c>
      <c r="B42" s="2">
        <v>0.5729166666666666</v>
      </c>
      <c r="C42" s="3">
        <v>35</v>
      </c>
      <c r="D42" s="3">
        <v>93</v>
      </c>
      <c r="E42" s="3">
        <v>1421</v>
      </c>
      <c r="F42" s="3">
        <v>692</v>
      </c>
      <c r="G42" s="3">
        <v>857</v>
      </c>
      <c r="H42" s="3">
        <v>1561</v>
      </c>
      <c r="I42" s="3">
        <v>2220</v>
      </c>
      <c r="J42" s="3">
        <v>44</v>
      </c>
      <c r="K42" s="3">
        <v>79</v>
      </c>
    </row>
    <row r="43" spans="1:11" ht="12.75">
      <c r="A43" s="1">
        <f t="shared" si="0"/>
        <v>0.004166666666666652</v>
      </c>
      <c r="B43" s="2">
        <v>0.5770833333333333</v>
      </c>
      <c r="C43" s="3">
        <v>36</v>
      </c>
      <c r="D43" s="3">
        <v>2753</v>
      </c>
      <c r="E43" s="3">
        <v>2848</v>
      </c>
      <c r="F43" s="3">
        <v>1503</v>
      </c>
      <c r="G43" s="3">
        <v>2070</v>
      </c>
      <c r="H43" s="3">
        <v>1302</v>
      </c>
      <c r="I43" s="3">
        <v>353</v>
      </c>
      <c r="J43" s="3">
        <v>102</v>
      </c>
      <c r="K43" s="3">
        <v>79</v>
      </c>
    </row>
    <row r="44" spans="1:11" ht="12.75">
      <c r="A44" s="1">
        <f t="shared" si="0"/>
        <v>0.003472222222222321</v>
      </c>
      <c r="B44" s="2">
        <v>0.5805555555555556</v>
      </c>
      <c r="C44" s="3">
        <v>37</v>
      </c>
      <c r="D44" s="3">
        <v>222</v>
      </c>
      <c r="E44" s="3">
        <v>2779</v>
      </c>
      <c r="F44" s="3">
        <v>2655</v>
      </c>
      <c r="G44" s="3">
        <v>1114</v>
      </c>
      <c r="H44" s="3">
        <v>1341</v>
      </c>
      <c r="I44" s="3">
        <v>1014</v>
      </c>
      <c r="J44" s="3">
        <v>68</v>
      </c>
      <c r="K44" s="3">
        <v>88</v>
      </c>
    </row>
    <row r="45" spans="1:11" ht="12.75">
      <c r="A45" s="1">
        <f t="shared" si="0"/>
        <v>0.004861111111111094</v>
      </c>
      <c r="B45" s="2">
        <v>0.5854166666666667</v>
      </c>
      <c r="C45" s="3">
        <v>38</v>
      </c>
      <c r="D45" s="3">
        <v>1649</v>
      </c>
      <c r="E45" s="3">
        <v>2813</v>
      </c>
      <c r="F45" s="3">
        <v>2340</v>
      </c>
      <c r="G45" s="3">
        <v>1002</v>
      </c>
      <c r="H45" s="3">
        <v>107</v>
      </c>
      <c r="I45" s="3">
        <v>1746</v>
      </c>
      <c r="J45" s="3">
        <v>53</v>
      </c>
      <c r="K45" s="3">
        <v>79</v>
      </c>
    </row>
    <row r="46" spans="1:11" ht="12.75">
      <c r="A46" s="1">
        <f t="shared" si="0"/>
        <v>0.00347222222222221</v>
      </c>
      <c r="B46" s="2">
        <v>0.5888888888888889</v>
      </c>
      <c r="C46" s="3">
        <v>39</v>
      </c>
      <c r="D46" s="3">
        <v>3020</v>
      </c>
      <c r="E46" s="3">
        <v>548</v>
      </c>
      <c r="F46" s="3">
        <v>1535</v>
      </c>
      <c r="G46" s="3">
        <v>1266</v>
      </c>
      <c r="H46" s="3">
        <v>1289</v>
      </c>
      <c r="I46" s="3">
        <v>231</v>
      </c>
      <c r="J46" s="3">
        <v>72</v>
      </c>
      <c r="K46" s="3">
        <v>32</v>
      </c>
    </row>
    <row r="47" spans="1:11" ht="12.75">
      <c r="A47" s="1">
        <f t="shared" si="0"/>
        <v>0.004166666666666652</v>
      </c>
      <c r="B47" s="2">
        <v>0.5930555555555556</v>
      </c>
      <c r="C47" s="3">
        <v>40</v>
      </c>
      <c r="D47" s="3">
        <v>201</v>
      </c>
      <c r="E47" s="3">
        <v>714</v>
      </c>
      <c r="F47" s="3">
        <v>585</v>
      </c>
      <c r="G47" s="3">
        <v>492</v>
      </c>
      <c r="H47" s="3">
        <v>1712</v>
      </c>
      <c r="I47" s="3">
        <v>2056</v>
      </c>
      <c r="J47" s="3">
        <v>86</v>
      </c>
      <c r="K47" s="3">
        <v>86</v>
      </c>
    </row>
    <row r="48" spans="1:11" ht="12.75">
      <c r="A48" s="1">
        <f t="shared" si="0"/>
        <v>0.004166666666666652</v>
      </c>
      <c r="B48" s="2">
        <v>0.5972222222222222</v>
      </c>
      <c r="C48" s="3">
        <v>41</v>
      </c>
      <c r="D48" s="3">
        <v>868</v>
      </c>
      <c r="E48" s="3">
        <v>2354</v>
      </c>
      <c r="F48" s="3">
        <v>558</v>
      </c>
      <c r="G48" s="3">
        <v>386</v>
      </c>
      <c r="H48" s="3">
        <v>39</v>
      </c>
      <c r="I48" s="3">
        <v>180</v>
      </c>
      <c r="J48" s="3">
        <v>95</v>
      </c>
      <c r="K48" s="3">
        <v>70</v>
      </c>
    </row>
    <row r="49" spans="1:11" ht="12.75">
      <c r="A49" s="1">
        <f t="shared" si="0"/>
        <v>0.00347222222222221</v>
      </c>
      <c r="B49" s="2">
        <v>0.6006944444444444</v>
      </c>
      <c r="C49" s="3">
        <v>42</v>
      </c>
      <c r="D49" s="3">
        <v>2075</v>
      </c>
      <c r="E49" s="3">
        <v>155</v>
      </c>
      <c r="F49" s="3">
        <v>931</v>
      </c>
      <c r="G49" s="3">
        <v>2486</v>
      </c>
      <c r="H49" s="3">
        <v>2169</v>
      </c>
      <c r="I49" s="3">
        <v>2915</v>
      </c>
      <c r="J49" s="3">
        <v>88</v>
      </c>
      <c r="K49" s="3">
        <v>28</v>
      </c>
    </row>
    <row r="50" spans="1:11" ht="12.75">
      <c r="A50" s="1">
        <f t="shared" si="0"/>
        <v>0.004861111111111094</v>
      </c>
      <c r="B50" s="2">
        <v>0.6055555555555555</v>
      </c>
      <c r="C50" s="3">
        <v>43</v>
      </c>
      <c r="D50" s="3">
        <v>2826</v>
      </c>
      <c r="E50" s="3">
        <v>1390</v>
      </c>
      <c r="F50" s="3">
        <v>2470</v>
      </c>
      <c r="G50" s="3">
        <v>1987</v>
      </c>
      <c r="H50" s="3">
        <v>280</v>
      </c>
      <c r="I50" s="3">
        <v>1743</v>
      </c>
      <c r="J50" s="3">
        <v>40</v>
      </c>
      <c r="K50" s="3">
        <v>118</v>
      </c>
    </row>
    <row r="51" spans="1:11" ht="12.75">
      <c r="A51" s="1">
        <f t="shared" si="0"/>
        <v>0.003472222222222321</v>
      </c>
      <c r="B51" s="2">
        <v>0.6090277777777778</v>
      </c>
      <c r="C51" s="3">
        <v>44</v>
      </c>
      <c r="D51" s="3">
        <v>1834</v>
      </c>
      <c r="E51" s="3">
        <v>2415</v>
      </c>
      <c r="F51" s="3">
        <v>1421</v>
      </c>
      <c r="G51" s="3">
        <v>811</v>
      </c>
      <c r="H51" s="3">
        <v>343</v>
      </c>
      <c r="I51" s="3">
        <v>120</v>
      </c>
      <c r="J51" s="3">
        <v>107</v>
      </c>
      <c r="K51" s="3">
        <v>70</v>
      </c>
    </row>
    <row r="52" spans="1:11" ht="12.75">
      <c r="A52" s="1">
        <f t="shared" si="0"/>
        <v>0.00347222222222221</v>
      </c>
      <c r="B52" s="2">
        <v>0.6125</v>
      </c>
      <c r="C52" s="3">
        <v>45</v>
      </c>
      <c r="D52" s="3">
        <v>2848</v>
      </c>
      <c r="E52" s="3">
        <v>1649</v>
      </c>
      <c r="F52" s="3">
        <v>604</v>
      </c>
      <c r="G52" s="3">
        <v>2779</v>
      </c>
      <c r="H52" s="3">
        <v>533</v>
      </c>
      <c r="I52" s="3">
        <v>2874</v>
      </c>
      <c r="J52" s="3">
        <v>116</v>
      </c>
      <c r="K52" s="3">
        <v>40</v>
      </c>
    </row>
    <row r="53" spans="1:11" ht="12.75">
      <c r="A53" s="1">
        <f t="shared" si="0"/>
        <v>0.004166666666666652</v>
      </c>
      <c r="B53" s="2">
        <v>0.6166666666666667</v>
      </c>
      <c r="C53" s="3">
        <v>46</v>
      </c>
      <c r="D53" s="3">
        <v>433</v>
      </c>
      <c r="E53" s="3">
        <v>118</v>
      </c>
      <c r="F53" s="3">
        <v>125</v>
      </c>
      <c r="G53" s="3">
        <v>314</v>
      </c>
      <c r="H53" s="3">
        <v>1002</v>
      </c>
      <c r="I53" s="3">
        <v>1535</v>
      </c>
      <c r="J53" s="3">
        <v>56</v>
      </c>
      <c r="K53" s="3">
        <v>75</v>
      </c>
    </row>
    <row r="54" spans="1:11" ht="12.75">
      <c r="A54" s="1">
        <f t="shared" si="0"/>
        <v>0.00347222222222221</v>
      </c>
      <c r="B54" s="2">
        <v>0.6201388888888889</v>
      </c>
      <c r="C54" s="3">
        <v>47</v>
      </c>
      <c r="D54" s="3">
        <v>2813</v>
      </c>
      <c r="E54" s="3">
        <v>492</v>
      </c>
      <c r="F54" s="3">
        <v>2655</v>
      </c>
      <c r="G54" s="3">
        <v>3091</v>
      </c>
      <c r="H54" s="3">
        <v>3009</v>
      </c>
      <c r="I54" s="3">
        <v>61</v>
      </c>
      <c r="J54" s="3">
        <v>71</v>
      </c>
      <c r="K54" s="3">
        <v>40</v>
      </c>
    </row>
    <row r="55" spans="1:11" ht="12.75">
      <c r="A55" s="1">
        <f t="shared" si="0"/>
        <v>0.00347222222222221</v>
      </c>
      <c r="B55" s="2">
        <v>0.6236111111111111</v>
      </c>
      <c r="C55" s="3">
        <v>48</v>
      </c>
      <c r="D55" s="3">
        <v>1218</v>
      </c>
      <c r="E55" s="3">
        <v>176</v>
      </c>
      <c r="F55" s="3">
        <v>692</v>
      </c>
      <c r="G55" s="3">
        <v>868</v>
      </c>
      <c r="H55" s="3">
        <v>1712</v>
      </c>
      <c r="I55" s="3">
        <v>2753</v>
      </c>
      <c r="J55" s="3">
        <v>96</v>
      </c>
      <c r="K55" s="3">
        <v>72</v>
      </c>
    </row>
    <row r="56" spans="1:11" ht="12.75">
      <c r="A56" s="1">
        <f t="shared" si="0"/>
        <v>0.006249999999999978</v>
      </c>
      <c r="B56" s="2">
        <v>0.6298611111111111</v>
      </c>
      <c r="C56" s="3">
        <v>49</v>
      </c>
      <c r="D56" s="3">
        <v>1334</v>
      </c>
      <c r="E56" s="3">
        <v>1266</v>
      </c>
      <c r="F56" s="3">
        <v>931</v>
      </c>
      <c r="G56" s="3">
        <v>1746</v>
      </c>
      <c r="H56" s="3">
        <v>3062</v>
      </c>
      <c r="I56" s="3">
        <v>1592</v>
      </c>
      <c r="J56" s="3">
        <v>95</v>
      </c>
      <c r="K56" s="3">
        <v>66</v>
      </c>
    </row>
    <row r="57" spans="1:11" ht="12.75">
      <c r="A57" s="1">
        <f t="shared" si="0"/>
        <v>0.004166666666666652</v>
      </c>
      <c r="B57" s="2">
        <v>0.6340277777777777</v>
      </c>
      <c r="C57" s="3">
        <v>50</v>
      </c>
      <c r="D57" s="3">
        <v>1390</v>
      </c>
      <c r="E57" s="3">
        <v>2587</v>
      </c>
      <c r="F57" s="3">
        <v>1503</v>
      </c>
      <c r="G57" s="3">
        <v>2220</v>
      </c>
      <c r="H57" s="3">
        <v>548</v>
      </c>
      <c r="I57" s="3">
        <v>558</v>
      </c>
      <c r="J57" s="3">
        <v>90</v>
      </c>
      <c r="K57" s="3">
        <v>64</v>
      </c>
    </row>
    <row r="58" spans="1:11" ht="12.75">
      <c r="A58" s="1">
        <f t="shared" si="0"/>
        <v>0.004166666666666652</v>
      </c>
      <c r="B58" s="2">
        <v>0.6381944444444444</v>
      </c>
      <c r="C58" s="3">
        <v>51</v>
      </c>
      <c r="D58" s="3">
        <v>39</v>
      </c>
      <c r="E58" s="3">
        <v>811</v>
      </c>
      <c r="F58" s="3">
        <v>2543</v>
      </c>
      <c r="G58" s="3">
        <v>665</v>
      </c>
      <c r="H58" s="3">
        <v>2915</v>
      </c>
      <c r="I58" s="3">
        <v>1743</v>
      </c>
      <c r="J58" s="3">
        <v>54</v>
      </c>
      <c r="K58" s="3">
        <v>54</v>
      </c>
    </row>
    <row r="59" spans="1:11" ht="12.75">
      <c r="A59" s="1">
        <f t="shared" si="0"/>
        <v>0.004166666666666652</v>
      </c>
      <c r="B59" s="2">
        <v>0.642361111111111</v>
      </c>
      <c r="C59" s="3">
        <v>52</v>
      </c>
      <c r="D59" s="3">
        <v>2169</v>
      </c>
      <c r="E59" s="3">
        <v>2354</v>
      </c>
      <c r="F59" s="3">
        <v>201</v>
      </c>
      <c r="G59" s="3">
        <v>1986</v>
      </c>
      <c r="H59" s="3">
        <v>3020</v>
      </c>
      <c r="I59" s="3">
        <v>1014</v>
      </c>
      <c r="J59" s="3">
        <v>80</v>
      </c>
      <c r="K59" s="3">
        <v>52</v>
      </c>
    </row>
    <row r="60" spans="1:11" ht="12.75">
      <c r="A60" s="1">
        <f t="shared" si="0"/>
        <v>0.004166666666666763</v>
      </c>
      <c r="B60" s="2">
        <v>0.6465277777777778</v>
      </c>
      <c r="C60" s="3">
        <v>53</v>
      </c>
      <c r="D60" s="3">
        <v>2470</v>
      </c>
      <c r="E60" s="3">
        <v>2340</v>
      </c>
      <c r="F60" s="3">
        <v>624</v>
      </c>
      <c r="G60" s="3">
        <v>1538</v>
      </c>
      <c r="H60" s="3">
        <v>2415</v>
      </c>
      <c r="I60" s="3">
        <v>2070</v>
      </c>
      <c r="J60" s="3">
        <v>46</v>
      </c>
      <c r="K60" s="3">
        <v>74</v>
      </c>
    </row>
    <row r="61" spans="1:11" ht="12.75">
      <c r="A61" s="1">
        <f t="shared" si="0"/>
        <v>0.004166666666666652</v>
      </c>
      <c r="B61" s="2">
        <v>0.6506944444444445</v>
      </c>
      <c r="C61" s="3">
        <v>54</v>
      </c>
      <c r="D61" s="3">
        <v>2486</v>
      </c>
      <c r="E61" s="3">
        <v>280</v>
      </c>
      <c r="F61" s="3">
        <v>1302</v>
      </c>
      <c r="G61" s="3">
        <v>585</v>
      </c>
      <c r="H61" s="3">
        <v>1555</v>
      </c>
      <c r="I61" s="3">
        <v>1289</v>
      </c>
      <c r="J61" s="3">
        <v>44</v>
      </c>
      <c r="K61" s="3">
        <v>32</v>
      </c>
    </row>
    <row r="62" spans="1:11" ht="12.75">
      <c r="A62" s="1">
        <f t="shared" si="0"/>
        <v>0.004861111111111094</v>
      </c>
      <c r="B62" s="2">
        <v>0.6555555555555556</v>
      </c>
      <c r="C62" s="3">
        <v>55</v>
      </c>
      <c r="D62" s="3">
        <v>488</v>
      </c>
      <c r="E62" s="3">
        <v>2056</v>
      </c>
      <c r="F62" s="3">
        <v>1341</v>
      </c>
      <c r="G62" s="3">
        <v>386</v>
      </c>
      <c r="H62" s="3">
        <v>1807</v>
      </c>
      <c r="I62" s="3">
        <v>155</v>
      </c>
      <c r="J62" s="3">
        <v>103</v>
      </c>
      <c r="K62" s="3">
        <v>86</v>
      </c>
    </row>
    <row r="63" spans="1:11" ht="12.75">
      <c r="A63" s="1">
        <f t="shared" si="0"/>
        <v>0.00347222222222221</v>
      </c>
      <c r="B63" s="2">
        <v>0.6590277777777778</v>
      </c>
      <c r="C63" s="3">
        <v>56</v>
      </c>
      <c r="D63" s="3">
        <v>93</v>
      </c>
      <c r="E63" s="3">
        <v>180</v>
      </c>
      <c r="F63" s="3">
        <v>231</v>
      </c>
      <c r="G63" s="3">
        <v>222</v>
      </c>
      <c r="H63" s="3">
        <v>1987</v>
      </c>
      <c r="I63" s="3">
        <v>1834</v>
      </c>
      <c r="J63" s="3">
        <v>66</v>
      </c>
      <c r="K63" s="3">
        <v>69</v>
      </c>
    </row>
    <row r="64" spans="1:11" ht="12.75">
      <c r="A64" s="1">
        <f t="shared" si="0"/>
        <v>0.004166666666666652</v>
      </c>
      <c r="B64" s="2">
        <v>0.6631944444444444</v>
      </c>
      <c r="C64" s="3">
        <v>57</v>
      </c>
      <c r="D64" s="3">
        <v>2826</v>
      </c>
      <c r="E64" s="3">
        <v>107</v>
      </c>
      <c r="F64" s="3">
        <v>353</v>
      </c>
      <c r="G64" s="3">
        <v>857</v>
      </c>
      <c r="H64" s="3">
        <v>714</v>
      </c>
      <c r="I64" s="3">
        <v>48</v>
      </c>
      <c r="J64" s="3">
        <v>103</v>
      </c>
      <c r="K64" s="3">
        <v>42</v>
      </c>
    </row>
    <row r="65" spans="1:11" ht="12.75">
      <c r="A65" s="1">
        <f t="shared" si="0"/>
        <v>0.004861111111111205</v>
      </c>
      <c r="B65" s="2">
        <v>0.6680555555555556</v>
      </c>
      <c r="C65" s="3">
        <v>58</v>
      </c>
      <c r="D65" s="3">
        <v>573</v>
      </c>
      <c r="E65" s="3">
        <v>1114</v>
      </c>
      <c r="F65" s="3">
        <v>1561</v>
      </c>
      <c r="G65" s="3">
        <v>2075</v>
      </c>
      <c r="H65" s="3">
        <v>503</v>
      </c>
      <c r="I65" s="3">
        <v>1739</v>
      </c>
      <c r="J65" s="3">
        <v>74</v>
      </c>
      <c r="K65" s="3">
        <v>41</v>
      </c>
    </row>
    <row r="66" spans="1:11" ht="12.75">
      <c r="A66" s="1">
        <f t="shared" si="0"/>
        <v>0.004861111111110983</v>
      </c>
      <c r="B66" s="2">
        <v>0.6729166666666666</v>
      </c>
      <c r="C66" s="3">
        <v>59</v>
      </c>
      <c r="D66" s="3">
        <v>120</v>
      </c>
      <c r="E66" s="3">
        <v>665</v>
      </c>
      <c r="F66" s="3">
        <v>2848</v>
      </c>
      <c r="G66" s="3">
        <v>201</v>
      </c>
      <c r="H66" s="3">
        <v>1746</v>
      </c>
      <c r="I66" s="3">
        <v>868</v>
      </c>
      <c r="J66" s="3">
        <v>52</v>
      </c>
      <c r="K66" s="3">
        <v>101</v>
      </c>
    </row>
    <row r="67" spans="1:11" ht="12.75">
      <c r="A67" s="1">
        <f t="shared" si="0"/>
        <v>0.004166666666666763</v>
      </c>
      <c r="B67" s="2">
        <v>0.6770833333333334</v>
      </c>
      <c r="C67" s="3">
        <v>60</v>
      </c>
      <c r="D67" s="3">
        <v>2587</v>
      </c>
      <c r="E67" s="3">
        <v>811</v>
      </c>
      <c r="F67" s="3">
        <v>2655</v>
      </c>
      <c r="G67" s="3">
        <v>1266</v>
      </c>
      <c r="H67" s="3">
        <v>118</v>
      </c>
      <c r="I67" s="3">
        <v>1538</v>
      </c>
      <c r="J67" s="3">
        <v>50</v>
      </c>
      <c r="K67" s="3">
        <v>122</v>
      </c>
    </row>
    <row r="68" spans="1:11" ht="12.75">
      <c r="A68" s="1">
        <f t="shared" si="0"/>
        <v>0.004166666666666652</v>
      </c>
      <c r="B68" s="2">
        <v>0.68125</v>
      </c>
      <c r="C68" s="3">
        <v>61</v>
      </c>
      <c r="D68" s="3">
        <v>533</v>
      </c>
      <c r="E68" s="3">
        <v>1218</v>
      </c>
      <c r="F68" s="3">
        <v>3020</v>
      </c>
      <c r="G68" s="3">
        <v>2340</v>
      </c>
      <c r="H68" s="3">
        <v>585</v>
      </c>
      <c r="I68" s="3">
        <v>2915</v>
      </c>
      <c r="J68" s="3">
        <v>112</v>
      </c>
      <c r="K68" s="3">
        <v>71</v>
      </c>
    </row>
    <row r="69" spans="1:11" ht="12.75">
      <c r="A69" s="1">
        <f t="shared" si="0"/>
        <v>0.004166666666666652</v>
      </c>
      <c r="B69" s="2">
        <v>0.6854166666666667</v>
      </c>
      <c r="C69" s="3">
        <v>62</v>
      </c>
      <c r="D69" s="3">
        <v>1555</v>
      </c>
      <c r="E69" s="3">
        <v>604</v>
      </c>
      <c r="F69" s="3">
        <v>1421</v>
      </c>
      <c r="G69" s="3">
        <v>1014</v>
      </c>
      <c r="H69" s="3">
        <v>1002</v>
      </c>
      <c r="I69" s="3">
        <v>488</v>
      </c>
      <c r="J69" s="3">
        <v>50</v>
      </c>
      <c r="K69" s="3">
        <v>72</v>
      </c>
    </row>
    <row r="70" spans="1:11" ht="12.75">
      <c r="A70" s="1">
        <f t="shared" si="0"/>
        <v>0.004166666666666652</v>
      </c>
      <c r="B70" s="2">
        <v>0.6895833333333333</v>
      </c>
      <c r="C70" s="3">
        <v>63</v>
      </c>
      <c r="D70" s="3">
        <v>1649</v>
      </c>
      <c r="E70" s="3">
        <v>61</v>
      </c>
      <c r="F70" s="3">
        <v>1712</v>
      </c>
      <c r="G70" s="3">
        <v>1834</v>
      </c>
      <c r="H70" s="3">
        <v>1535</v>
      </c>
      <c r="I70" s="3">
        <v>2470</v>
      </c>
      <c r="J70" s="3">
        <v>74</v>
      </c>
      <c r="K70" s="3">
        <v>54</v>
      </c>
    </row>
    <row r="71" spans="1:11" ht="12.75">
      <c r="A71" s="1">
        <f t="shared" si="0"/>
        <v>0.004166666666666652</v>
      </c>
      <c r="B71" s="2">
        <v>0.69375</v>
      </c>
      <c r="C71" s="3">
        <v>64</v>
      </c>
      <c r="D71" s="3">
        <v>1987</v>
      </c>
      <c r="E71" s="3">
        <v>1807</v>
      </c>
      <c r="F71" s="3">
        <v>353</v>
      </c>
      <c r="G71" s="3">
        <v>1592</v>
      </c>
      <c r="H71" s="3">
        <v>1986</v>
      </c>
      <c r="I71" s="3">
        <v>2813</v>
      </c>
      <c r="J71" s="3">
        <v>76</v>
      </c>
      <c r="K71" s="3">
        <v>61</v>
      </c>
    </row>
    <row r="72" spans="1:11" ht="12.75">
      <c r="A72" s="1">
        <f t="shared" si="0"/>
        <v>0.004166666666666652</v>
      </c>
      <c r="B72" s="2">
        <v>0.6979166666666666</v>
      </c>
      <c r="C72" s="3">
        <v>65</v>
      </c>
      <c r="D72" s="3">
        <v>857</v>
      </c>
      <c r="E72" s="3">
        <v>231</v>
      </c>
      <c r="F72" s="3">
        <v>1114</v>
      </c>
      <c r="G72" s="3">
        <v>155</v>
      </c>
      <c r="H72" s="3">
        <v>3091</v>
      </c>
      <c r="I72" s="3">
        <v>125</v>
      </c>
      <c r="J72" s="3">
        <v>126</v>
      </c>
      <c r="K72" s="3">
        <v>64</v>
      </c>
    </row>
    <row r="73" spans="1:11" ht="12.75">
      <c r="A73" s="1">
        <f t="shared" si="0"/>
        <v>0.004166666666666763</v>
      </c>
      <c r="B73" s="2">
        <v>0.7020833333333334</v>
      </c>
      <c r="C73" s="3">
        <v>66</v>
      </c>
      <c r="D73" s="3">
        <v>492</v>
      </c>
      <c r="E73" s="3">
        <v>1743</v>
      </c>
      <c r="F73" s="3">
        <v>48</v>
      </c>
      <c r="G73" s="3">
        <v>343</v>
      </c>
      <c r="H73" s="3">
        <v>2075</v>
      </c>
      <c r="I73" s="3">
        <v>2354</v>
      </c>
      <c r="J73" s="3">
        <v>56</v>
      </c>
      <c r="K73" s="3">
        <v>60</v>
      </c>
    </row>
    <row r="74" spans="1:11" ht="12.75">
      <c r="A74" s="1">
        <f aca="true" t="shared" si="1" ref="A74:A109">B74-B73</f>
        <v>0.004166666666666652</v>
      </c>
      <c r="B74" s="2">
        <v>0.70625</v>
      </c>
      <c r="C74" s="3">
        <v>67</v>
      </c>
      <c r="D74" s="3">
        <v>1302</v>
      </c>
      <c r="E74" s="3">
        <v>3062</v>
      </c>
      <c r="F74" s="3">
        <v>2056</v>
      </c>
      <c r="G74" s="3">
        <v>176</v>
      </c>
      <c r="H74" s="3">
        <v>107</v>
      </c>
      <c r="I74" s="3">
        <v>503</v>
      </c>
      <c r="J74" s="3">
        <v>129</v>
      </c>
      <c r="K74" s="3">
        <v>94</v>
      </c>
    </row>
    <row r="75" spans="1:11" ht="12.75">
      <c r="A75" s="32" t="s">
        <v>80</v>
      </c>
      <c r="B75" s="2">
        <v>0.3576388888888889</v>
      </c>
      <c r="C75" s="3">
        <v>68</v>
      </c>
      <c r="D75" s="3">
        <v>222</v>
      </c>
      <c r="E75" s="3">
        <v>2169</v>
      </c>
      <c r="F75" s="3">
        <v>1561</v>
      </c>
      <c r="G75" s="3">
        <v>558</v>
      </c>
      <c r="H75" s="3">
        <v>433</v>
      </c>
      <c r="I75" s="3">
        <v>2826</v>
      </c>
      <c r="J75" s="3">
        <v>80</v>
      </c>
      <c r="K75" s="3">
        <v>50</v>
      </c>
    </row>
    <row r="76" spans="1:11" ht="12.75">
      <c r="A76" s="1"/>
      <c r="B76" s="2">
        <v>0.7138888888888889</v>
      </c>
      <c r="C76" s="3">
        <v>69</v>
      </c>
      <c r="D76" s="3">
        <v>2753</v>
      </c>
      <c r="E76" s="3">
        <v>1289</v>
      </c>
      <c r="F76" s="3">
        <v>714</v>
      </c>
      <c r="G76" s="3">
        <v>39</v>
      </c>
      <c r="H76" s="3">
        <v>624</v>
      </c>
      <c r="I76" s="3">
        <v>93</v>
      </c>
      <c r="J76" s="3">
        <v>74</v>
      </c>
      <c r="K76" s="3">
        <v>107</v>
      </c>
    </row>
    <row r="77" spans="1:11" ht="12.75">
      <c r="A77" s="1">
        <f t="shared" si="1"/>
        <v>0.004861111111111094</v>
      </c>
      <c r="B77" s="2">
        <v>0.71875</v>
      </c>
      <c r="C77" s="3">
        <v>70</v>
      </c>
      <c r="D77" s="3">
        <v>692</v>
      </c>
      <c r="E77" s="3">
        <v>1341</v>
      </c>
      <c r="F77" s="3">
        <v>548</v>
      </c>
      <c r="G77" s="3">
        <v>1334</v>
      </c>
      <c r="H77" s="3">
        <v>2874</v>
      </c>
      <c r="I77" s="3">
        <v>314</v>
      </c>
      <c r="J77" s="3">
        <v>102</v>
      </c>
      <c r="K77" s="3">
        <v>40</v>
      </c>
    </row>
    <row r="78" spans="1:11" ht="12.75">
      <c r="A78" s="1">
        <f t="shared" si="1"/>
        <v>0.00347222222222221</v>
      </c>
      <c r="B78" s="2">
        <v>0.7222222222222222</v>
      </c>
      <c r="C78" s="3">
        <v>71</v>
      </c>
      <c r="D78" s="3">
        <v>1390</v>
      </c>
      <c r="E78" s="3">
        <v>2779</v>
      </c>
      <c r="F78" s="3">
        <v>2415</v>
      </c>
      <c r="G78" s="3">
        <v>931</v>
      </c>
      <c r="H78" s="3">
        <v>3009</v>
      </c>
      <c r="I78" s="3">
        <v>573</v>
      </c>
      <c r="J78" s="3">
        <v>42</v>
      </c>
      <c r="K78" s="3">
        <v>98</v>
      </c>
    </row>
    <row r="79" spans="1:11" ht="12.75">
      <c r="A79" s="1">
        <f t="shared" si="1"/>
        <v>0.003472222222222321</v>
      </c>
      <c r="B79" s="2">
        <v>0.7256944444444445</v>
      </c>
      <c r="C79" s="3">
        <v>72</v>
      </c>
      <c r="D79" s="3">
        <v>280</v>
      </c>
      <c r="E79" s="3">
        <v>2070</v>
      </c>
      <c r="F79" s="3">
        <v>1739</v>
      </c>
      <c r="G79" s="3">
        <v>2543</v>
      </c>
      <c r="H79" s="3">
        <v>386</v>
      </c>
      <c r="I79" s="3">
        <v>2220</v>
      </c>
      <c r="J79" s="3">
        <v>48</v>
      </c>
      <c r="K79" s="3">
        <v>60</v>
      </c>
    </row>
    <row r="80" spans="1:11" ht="12.75">
      <c r="A80" s="32" t="s">
        <v>116</v>
      </c>
      <c r="B80" s="2">
        <v>0.3652777777777778</v>
      </c>
      <c r="C80" s="3">
        <v>73</v>
      </c>
      <c r="D80" s="3">
        <v>2486</v>
      </c>
      <c r="E80" s="3">
        <v>180</v>
      </c>
      <c r="F80" s="3">
        <v>343</v>
      </c>
      <c r="G80" s="3">
        <v>1503</v>
      </c>
      <c r="H80" s="3">
        <v>1218</v>
      </c>
      <c r="I80" s="3">
        <v>1114</v>
      </c>
      <c r="J80" s="3">
        <v>62</v>
      </c>
      <c r="K80" s="3">
        <v>104</v>
      </c>
    </row>
    <row r="81" spans="1:11" ht="12.75">
      <c r="A81" s="1">
        <f t="shared" si="1"/>
        <v>0.004166666666666652</v>
      </c>
      <c r="B81" s="2">
        <v>0.36944444444444446</v>
      </c>
      <c r="C81" s="3">
        <v>74</v>
      </c>
      <c r="D81" s="3">
        <v>1538</v>
      </c>
      <c r="E81" s="3">
        <v>1535</v>
      </c>
      <c r="F81" s="3">
        <v>353</v>
      </c>
      <c r="G81" s="3">
        <v>492</v>
      </c>
      <c r="H81" s="3">
        <v>155</v>
      </c>
      <c r="I81" s="3">
        <v>1421</v>
      </c>
      <c r="J81" s="3">
        <v>70</v>
      </c>
      <c r="K81" s="3">
        <v>83</v>
      </c>
    </row>
    <row r="82" spans="1:11" ht="12.75">
      <c r="A82" s="1">
        <f t="shared" si="1"/>
        <v>0.004861111111111038</v>
      </c>
      <c r="B82" s="2">
        <v>0.3743055555555555</v>
      </c>
      <c r="C82" s="3">
        <v>75</v>
      </c>
      <c r="D82" s="3">
        <v>558</v>
      </c>
      <c r="E82" s="3">
        <v>1002</v>
      </c>
      <c r="F82" s="3">
        <v>665</v>
      </c>
      <c r="G82" s="3">
        <v>3020</v>
      </c>
      <c r="H82" s="3">
        <v>48</v>
      </c>
      <c r="I82" s="3">
        <v>2655</v>
      </c>
      <c r="J82" s="3">
        <v>78</v>
      </c>
      <c r="K82" s="3">
        <v>12</v>
      </c>
    </row>
    <row r="83" spans="1:11" ht="12.75">
      <c r="A83" s="1">
        <f t="shared" si="1"/>
        <v>0.0034722222222222654</v>
      </c>
      <c r="B83" s="2">
        <v>0.37777777777777777</v>
      </c>
      <c r="C83" s="3">
        <v>76</v>
      </c>
      <c r="D83" s="3">
        <v>1987</v>
      </c>
      <c r="E83" s="3">
        <v>1561</v>
      </c>
      <c r="F83" s="3">
        <v>61</v>
      </c>
      <c r="G83" s="3">
        <v>868</v>
      </c>
      <c r="H83" s="3">
        <v>3062</v>
      </c>
      <c r="I83" s="3">
        <v>2915</v>
      </c>
      <c r="J83" s="3">
        <v>91</v>
      </c>
      <c r="K83" s="3">
        <v>88</v>
      </c>
    </row>
    <row r="84" spans="1:11" ht="12.75">
      <c r="A84" s="1">
        <f t="shared" si="1"/>
        <v>0.004861111111111149</v>
      </c>
      <c r="B84" s="2">
        <v>0.3826388888888889</v>
      </c>
      <c r="C84" s="3">
        <v>77</v>
      </c>
      <c r="D84" s="3">
        <v>1341</v>
      </c>
      <c r="E84" s="3">
        <v>1302</v>
      </c>
      <c r="F84" s="3">
        <v>39</v>
      </c>
      <c r="G84" s="3">
        <v>2587</v>
      </c>
      <c r="H84" s="3">
        <v>604</v>
      </c>
      <c r="I84" s="3">
        <v>2813</v>
      </c>
      <c r="J84" s="3">
        <v>57</v>
      </c>
      <c r="K84" s="3">
        <v>100</v>
      </c>
    </row>
    <row r="85" spans="1:11" ht="12.75">
      <c r="A85" s="1">
        <f t="shared" si="1"/>
        <v>0.004166666666666652</v>
      </c>
      <c r="B85" s="2">
        <v>0.38680555555555557</v>
      </c>
      <c r="C85" s="3">
        <v>78</v>
      </c>
      <c r="D85" s="3">
        <v>857</v>
      </c>
      <c r="E85" s="3">
        <v>1555</v>
      </c>
      <c r="F85" s="3">
        <v>503</v>
      </c>
      <c r="G85" s="3">
        <v>2354</v>
      </c>
      <c r="H85" s="3">
        <v>1649</v>
      </c>
      <c r="I85" s="3">
        <v>2415</v>
      </c>
      <c r="J85" s="3">
        <v>66</v>
      </c>
      <c r="K85" s="3">
        <v>64</v>
      </c>
    </row>
    <row r="86" spans="1:11" ht="12.75">
      <c r="A86" s="1">
        <f t="shared" si="1"/>
        <v>0.004166666666666652</v>
      </c>
      <c r="B86" s="2">
        <v>0.3909722222222222</v>
      </c>
      <c r="C86" s="3">
        <v>79</v>
      </c>
      <c r="D86" s="3">
        <v>176</v>
      </c>
      <c r="E86" s="3">
        <v>386</v>
      </c>
      <c r="F86" s="3">
        <v>1743</v>
      </c>
      <c r="G86" s="3">
        <v>93</v>
      </c>
      <c r="H86" s="3">
        <v>120</v>
      </c>
      <c r="I86" s="3">
        <v>118</v>
      </c>
      <c r="J86" s="3">
        <v>72</v>
      </c>
      <c r="K86" s="3">
        <v>70</v>
      </c>
    </row>
    <row r="87" spans="1:11" ht="12.75">
      <c r="A87" s="1">
        <f t="shared" si="1"/>
        <v>0.004166666666666652</v>
      </c>
      <c r="B87" s="2">
        <v>0.3951388888888889</v>
      </c>
      <c r="C87" s="3">
        <v>80</v>
      </c>
      <c r="D87" s="3">
        <v>180</v>
      </c>
      <c r="E87" s="3">
        <v>280</v>
      </c>
      <c r="F87" s="3">
        <v>1986</v>
      </c>
      <c r="G87" s="3">
        <v>2056</v>
      </c>
      <c r="H87" s="3">
        <v>931</v>
      </c>
      <c r="I87" s="3">
        <v>692</v>
      </c>
      <c r="J87" s="3">
        <v>76</v>
      </c>
      <c r="K87" s="3">
        <v>109</v>
      </c>
    </row>
    <row r="88" spans="1:11" ht="12.75">
      <c r="A88" s="1">
        <f t="shared" si="1"/>
        <v>0.00347222222222221</v>
      </c>
      <c r="B88" s="2">
        <v>0.3986111111111111</v>
      </c>
      <c r="C88" s="3">
        <v>81</v>
      </c>
      <c r="D88" s="3">
        <v>1334</v>
      </c>
      <c r="E88" s="3">
        <v>2486</v>
      </c>
      <c r="F88" s="3">
        <v>488</v>
      </c>
      <c r="G88" s="3">
        <v>573</v>
      </c>
      <c r="H88" s="3">
        <v>2848</v>
      </c>
      <c r="I88" s="3">
        <v>2470</v>
      </c>
      <c r="J88" s="3">
        <v>80</v>
      </c>
      <c r="K88" s="3">
        <v>44</v>
      </c>
    </row>
    <row r="89" spans="1:11" ht="12.75">
      <c r="A89" s="1">
        <f t="shared" si="1"/>
        <v>0.004861111111111149</v>
      </c>
      <c r="B89" s="2">
        <v>0.40347222222222223</v>
      </c>
      <c r="C89" s="3">
        <v>82</v>
      </c>
      <c r="D89" s="3">
        <v>125</v>
      </c>
      <c r="E89" s="3">
        <v>585</v>
      </c>
      <c r="F89" s="3">
        <v>2220</v>
      </c>
      <c r="G89" s="3">
        <v>1746</v>
      </c>
      <c r="H89" s="3">
        <v>1014</v>
      </c>
      <c r="I89" s="3">
        <v>2753</v>
      </c>
      <c r="J89" s="3">
        <v>48</v>
      </c>
      <c r="K89" s="3">
        <v>73</v>
      </c>
    </row>
    <row r="90" spans="1:11" ht="12.75">
      <c r="A90" s="1">
        <f t="shared" si="1"/>
        <v>0.0034722222222222654</v>
      </c>
      <c r="B90" s="2">
        <v>0.4069444444444445</v>
      </c>
      <c r="C90" s="3">
        <v>83</v>
      </c>
      <c r="D90" s="3">
        <v>624</v>
      </c>
      <c r="E90" s="3">
        <v>2075</v>
      </c>
      <c r="F90" s="3">
        <v>222</v>
      </c>
      <c r="G90" s="3">
        <v>1390</v>
      </c>
      <c r="H90" s="3">
        <v>1712</v>
      </c>
      <c r="I90" s="3">
        <v>1807</v>
      </c>
      <c r="J90" s="3">
        <v>100</v>
      </c>
      <c r="K90" s="3">
        <v>58</v>
      </c>
    </row>
    <row r="91" spans="1:11" ht="12.75">
      <c r="A91" s="1">
        <f t="shared" si="1"/>
        <v>0.004861111111111038</v>
      </c>
      <c r="B91" s="2">
        <v>0.41180555555555554</v>
      </c>
      <c r="C91" s="3">
        <v>84</v>
      </c>
      <c r="D91" s="3">
        <v>1266</v>
      </c>
      <c r="E91" s="3">
        <v>2340</v>
      </c>
      <c r="F91" s="3">
        <v>314</v>
      </c>
      <c r="G91" s="3">
        <v>2543</v>
      </c>
      <c r="H91" s="3">
        <v>1834</v>
      </c>
      <c r="I91" s="3">
        <v>714</v>
      </c>
      <c r="J91" s="3">
        <v>48</v>
      </c>
      <c r="K91" s="3">
        <v>46</v>
      </c>
    </row>
    <row r="92" spans="1:11" ht="12.75">
      <c r="A92" s="1">
        <f t="shared" si="1"/>
        <v>0.004861111111111149</v>
      </c>
      <c r="B92" s="2">
        <v>0.4166666666666667</v>
      </c>
      <c r="C92" s="3">
        <v>85</v>
      </c>
      <c r="D92" s="3">
        <v>1592</v>
      </c>
      <c r="E92" s="3">
        <v>3091</v>
      </c>
      <c r="F92" s="3">
        <v>548</v>
      </c>
      <c r="G92" s="3">
        <v>2779</v>
      </c>
      <c r="H92" s="3">
        <v>2070</v>
      </c>
      <c r="I92" s="3">
        <v>2169</v>
      </c>
      <c r="J92" s="3">
        <v>88</v>
      </c>
      <c r="K92" s="3">
        <v>28</v>
      </c>
    </row>
    <row r="93" spans="1:11" ht="12.75">
      <c r="A93" s="1">
        <f t="shared" si="1"/>
        <v>0.00347222222222221</v>
      </c>
      <c r="B93" s="2">
        <v>0.4201388888888889</v>
      </c>
      <c r="C93" s="3">
        <v>86</v>
      </c>
      <c r="D93" s="3">
        <v>433</v>
      </c>
      <c r="E93" s="3">
        <v>2874</v>
      </c>
      <c r="F93" s="3">
        <v>811</v>
      </c>
      <c r="G93" s="3">
        <v>1503</v>
      </c>
      <c r="H93" s="3">
        <v>231</v>
      </c>
      <c r="I93" s="3">
        <v>107</v>
      </c>
      <c r="J93" s="3">
        <v>26</v>
      </c>
      <c r="K93" s="3">
        <v>133</v>
      </c>
    </row>
    <row r="94" spans="1:11" ht="12.75">
      <c r="A94" s="1">
        <f t="shared" si="1"/>
        <v>0.004861111111111094</v>
      </c>
      <c r="B94" s="2">
        <v>0.425</v>
      </c>
      <c r="C94" s="3">
        <v>87</v>
      </c>
      <c r="D94" s="3">
        <v>201</v>
      </c>
      <c r="E94" s="3">
        <v>533</v>
      </c>
      <c r="F94" s="3">
        <v>1289</v>
      </c>
      <c r="G94" s="3">
        <v>3009</v>
      </c>
      <c r="H94" s="3">
        <v>1739</v>
      </c>
      <c r="I94" s="3">
        <v>2826</v>
      </c>
      <c r="J94" s="3">
        <v>52</v>
      </c>
      <c r="K94" s="3">
        <v>66</v>
      </c>
    </row>
    <row r="95" spans="1:11" ht="12.75">
      <c r="A95" s="1">
        <f t="shared" si="1"/>
        <v>0.00347222222222221</v>
      </c>
      <c r="B95" s="2">
        <v>0.4284722222222222</v>
      </c>
      <c r="C95" s="3">
        <v>88</v>
      </c>
      <c r="D95" s="3">
        <v>3062</v>
      </c>
      <c r="E95" s="3">
        <v>2415</v>
      </c>
      <c r="F95" s="3">
        <v>118</v>
      </c>
      <c r="G95" s="3">
        <v>48</v>
      </c>
      <c r="H95" s="3">
        <v>155</v>
      </c>
      <c r="I95" s="3">
        <v>180</v>
      </c>
      <c r="J95" s="3">
        <v>58</v>
      </c>
      <c r="K95" s="3">
        <v>68</v>
      </c>
    </row>
    <row r="96" spans="1:11" ht="12.75">
      <c r="A96" s="1">
        <f t="shared" si="1"/>
        <v>0.0034722222222222654</v>
      </c>
      <c r="B96" s="2">
        <v>0.43194444444444446</v>
      </c>
      <c r="C96" s="3">
        <v>89</v>
      </c>
      <c r="D96" s="3">
        <v>3020</v>
      </c>
      <c r="E96" s="3">
        <v>1538</v>
      </c>
      <c r="F96" s="3">
        <v>1561</v>
      </c>
      <c r="G96" s="3">
        <v>120</v>
      </c>
      <c r="H96" s="3">
        <v>39</v>
      </c>
      <c r="I96" s="3">
        <v>2486</v>
      </c>
      <c r="J96" s="3">
        <v>90</v>
      </c>
      <c r="K96" s="3">
        <v>40</v>
      </c>
    </row>
    <row r="97" spans="1:11" ht="12.75">
      <c r="A97" s="1">
        <f t="shared" si="1"/>
        <v>0.004166666666666652</v>
      </c>
      <c r="B97" s="2">
        <v>0.4361111111111111</v>
      </c>
      <c r="C97" s="3">
        <v>90</v>
      </c>
      <c r="D97" s="3">
        <v>665</v>
      </c>
      <c r="E97" s="3">
        <v>1114</v>
      </c>
      <c r="F97" s="3">
        <v>1986</v>
      </c>
      <c r="G97" s="3">
        <v>604</v>
      </c>
      <c r="H97" s="3">
        <v>585</v>
      </c>
      <c r="I97" s="3">
        <v>1390</v>
      </c>
      <c r="J97" s="3">
        <v>121</v>
      </c>
      <c r="K97" s="3">
        <v>66</v>
      </c>
    </row>
    <row r="98" spans="1:11" ht="12.75">
      <c r="A98" s="1">
        <f t="shared" si="1"/>
        <v>0.004166666666666652</v>
      </c>
      <c r="B98" s="2">
        <v>0.44027777777777777</v>
      </c>
      <c r="C98" s="3">
        <v>91</v>
      </c>
      <c r="D98" s="3">
        <v>1421</v>
      </c>
      <c r="E98" s="3">
        <v>1712</v>
      </c>
      <c r="F98" s="3">
        <v>558</v>
      </c>
      <c r="G98" s="3">
        <v>1302</v>
      </c>
      <c r="H98" s="3">
        <v>2543</v>
      </c>
      <c r="I98" s="3">
        <v>1746</v>
      </c>
      <c r="J98" s="3">
        <v>32</v>
      </c>
      <c r="K98" s="3">
        <v>87</v>
      </c>
    </row>
    <row r="99" spans="1:11" ht="12.75">
      <c r="A99" s="1">
        <f t="shared" si="1"/>
        <v>0.004166666666666652</v>
      </c>
      <c r="B99" s="2">
        <v>0.4444444444444444</v>
      </c>
      <c r="C99" s="3">
        <v>92</v>
      </c>
      <c r="D99" s="3">
        <v>2070</v>
      </c>
      <c r="E99" s="3">
        <v>125</v>
      </c>
      <c r="F99" s="3">
        <v>503</v>
      </c>
      <c r="G99" s="3">
        <v>1834</v>
      </c>
      <c r="H99" s="3">
        <v>931</v>
      </c>
      <c r="I99" s="3">
        <v>492</v>
      </c>
      <c r="J99" s="3">
        <v>30</v>
      </c>
      <c r="K99" s="3">
        <v>79</v>
      </c>
    </row>
    <row r="100" spans="1:11" ht="12.75">
      <c r="A100" s="1">
        <f t="shared" si="1"/>
        <v>0.004166666666666707</v>
      </c>
      <c r="B100" s="2">
        <v>0.4486111111111111</v>
      </c>
      <c r="C100" s="3">
        <v>93</v>
      </c>
      <c r="D100" s="3">
        <v>353</v>
      </c>
      <c r="E100" s="3">
        <v>1555</v>
      </c>
      <c r="F100" s="3">
        <v>2470</v>
      </c>
      <c r="G100" s="3">
        <v>1218</v>
      </c>
      <c r="H100" s="3">
        <v>2056</v>
      </c>
      <c r="I100" s="3">
        <v>314</v>
      </c>
      <c r="J100" s="3">
        <v>40</v>
      </c>
      <c r="K100" s="3">
        <v>84</v>
      </c>
    </row>
    <row r="101" spans="1:11" ht="12.75">
      <c r="A101" s="1">
        <f t="shared" si="1"/>
        <v>0.004861111111111094</v>
      </c>
      <c r="B101" s="2">
        <v>0.4534722222222222</v>
      </c>
      <c r="C101" s="3">
        <v>94</v>
      </c>
      <c r="D101" s="3">
        <v>222</v>
      </c>
      <c r="E101" s="3">
        <v>1002</v>
      </c>
      <c r="F101" s="3">
        <v>573</v>
      </c>
      <c r="G101" s="3">
        <v>714</v>
      </c>
      <c r="H101" s="3">
        <v>2354</v>
      </c>
      <c r="I101" s="3">
        <v>533</v>
      </c>
      <c r="J101" s="3">
        <v>66</v>
      </c>
      <c r="K101" s="3">
        <v>48</v>
      </c>
    </row>
    <row r="102" spans="1:11" ht="12.75">
      <c r="A102" s="1">
        <f t="shared" si="1"/>
        <v>0.004166666666666652</v>
      </c>
      <c r="B102" s="2">
        <v>0.4576388888888889</v>
      </c>
      <c r="C102" s="3">
        <v>95</v>
      </c>
      <c r="D102" s="3">
        <v>1739</v>
      </c>
      <c r="E102" s="3">
        <v>343</v>
      </c>
      <c r="F102" s="3">
        <v>1266</v>
      </c>
      <c r="G102" s="3">
        <v>3091</v>
      </c>
      <c r="H102" s="3">
        <v>1341</v>
      </c>
      <c r="I102" s="3">
        <v>433</v>
      </c>
      <c r="J102" s="3">
        <v>56</v>
      </c>
      <c r="K102" s="3">
        <v>26</v>
      </c>
    </row>
    <row r="103" spans="1:11" ht="12.75">
      <c r="A103" s="1">
        <f t="shared" si="1"/>
        <v>0.005555555555555591</v>
      </c>
      <c r="B103" s="2">
        <v>0.46319444444444446</v>
      </c>
      <c r="C103" s="3">
        <v>96</v>
      </c>
      <c r="D103" s="3">
        <v>3009</v>
      </c>
      <c r="E103" s="3">
        <v>548</v>
      </c>
      <c r="F103" s="3">
        <v>107</v>
      </c>
      <c r="G103" s="3">
        <v>1987</v>
      </c>
      <c r="H103" s="3">
        <v>488</v>
      </c>
      <c r="I103" s="3">
        <v>624</v>
      </c>
      <c r="J103" s="3">
        <v>64</v>
      </c>
      <c r="K103" s="3">
        <v>80</v>
      </c>
    </row>
    <row r="104" spans="1:11" ht="12.75">
      <c r="A104" s="1">
        <f t="shared" si="1"/>
        <v>0.0034722222222221544</v>
      </c>
      <c r="B104" s="2">
        <v>0.4666666666666666</v>
      </c>
      <c r="C104" s="3">
        <v>97</v>
      </c>
      <c r="D104" s="3">
        <v>2169</v>
      </c>
      <c r="E104" s="3">
        <v>1807</v>
      </c>
      <c r="F104" s="3">
        <v>1743</v>
      </c>
      <c r="G104" s="3">
        <v>1535</v>
      </c>
      <c r="H104" s="3">
        <v>2848</v>
      </c>
      <c r="I104" s="3">
        <v>2220</v>
      </c>
      <c r="J104" s="3">
        <v>52</v>
      </c>
      <c r="K104" s="3">
        <v>54</v>
      </c>
    </row>
    <row r="105" spans="1:11" ht="12.75">
      <c r="A105" s="1">
        <f t="shared" si="1"/>
        <v>0.004166666666666763</v>
      </c>
      <c r="B105" s="2">
        <v>0.4708333333333334</v>
      </c>
      <c r="C105" s="3">
        <v>98</v>
      </c>
      <c r="D105" s="3">
        <v>2779</v>
      </c>
      <c r="E105" s="3">
        <v>1334</v>
      </c>
      <c r="F105" s="3">
        <v>868</v>
      </c>
      <c r="G105" s="3">
        <v>2826</v>
      </c>
      <c r="H105" s="3">
        <v>93</v>
      </c>
      <c r="I105" s="3">
        <v>2813</v>
      </c>
      <c r="J105" s="3">
        <v>44</v>
      </c>
      <c r="K105" s="3">
        <v>92</v>
      </c>
    </row>
    <row r="106" spans="1:11" ht="12.75">
      <c r="A106" s="1">
        <f t="shared" si="1"/>
        <v>0.0034722222222221544</v>
      </c>
      <c r="B106" s="2">
        <v>0.47430555555555554</v>
      </c>
      <c r="C106" s="3">
        <v>99</v>
      </c>
      <c r="D106" s="3">
        <v>386</v>
      </c>
      <c r="E106" s="3">
        <v>61</v>
      </c>
      <c r="F106" s="3">
        <v>2587</v>
      </c>
      <c r="G106" s="3">
        <v>2340</v>
      </c>
      <c r="H106" s="3">
        <v>1014</v>
      </c>
      <c r="I106" s="3">
        <v>231</v>
      </c>
      <c r="J106" s="3">
        <v>76</v>
      </c>
      <c r="K106" s="3">
        <v>30</v>
      </c>
    </row>
    <row r="107" spans="1:11" ht="12.75">
      <c r="A107" s="1">
        <f t="shared" si="1"/>
        <v>0.0034722222222222654</v>
      </c>
      <c r="B107" s="2">
        <v>0.4777777777777778</v>
      </c>
      <c r="C107" s="3">
        <v>100</v>
      </c>
      <c r="D107" s="3">
        <v>1592</v>
      </c>
      <c r="E107" s="3">
        <v>280</v>
      </c>
      <c r="F107" s="3">
        <v>2753</v>
      </c>
      <c r="G107" s="3">
        <v>811</v>
      </c>
      <c r="H107" s="3">
        <v>201</v>
      </c>
      <c r="I107" s="3">
        <v>1649</v>
      </c>
      <c r="J107" s="3">
        <v>72</v>
      </c>
      <c r="K107" s="3">
        <v>77</v>
      </c>
    </row>
    <row r="108" spans="1:11" ht="12.75">
      <c r="A108" s="1">
        <f t="shared" si="1"/>
        <v>0.00347222222222221</v>
      </c>
      <c r="B108" s="2">
        <v>0.48125</v>
      </c>
      <c r="C108" s="3">
        <v>101</v>
      </c>
      <c r="D108" s="3">
        <v>2915</v>
      </c>
      <c r="E108" s="3">
        <v>2874</v>
      </c>
      <c r="F108" s="3">
        <v>857</v>
      </c>
      <c r="G108" s="3">
        <v>176</v>
      </c>
      <c r="H108" s="3">
        <v>1289</v>
      </c>
      <c r="I108" s="3">
        <v>2655</v>
      </c>
      <c r="J108" s="3">
        <v>36</v>
      </c>
      <c r="K108" s="3">
        <v>74</v>
      </c>
    </row>
    <row r="109" spans="1:11" ht="12.75">
      <c r="A109" s="1">
        <f t="shared" si="1"/>
        <v>0.004861111111111094</v>
      </c>
      <c r="B109" s="2">
        <v>0.4861111111111111</v>
      </c>
      <c r="C109" s="3">
        <v>102</v>
      </c>
      <c r="D109" s="3">
        <v>1503</v>
      </c>
      <c r="E109" s="3">
        <v>2075</v>
      </c>
      <c r="F109" s="3">
        <v>3062</v>
      </c>
      <c r="G109" s="3">
        <v>692</v>
      </c>
      <c r="H109" s="3">
        <v>125</v>
      </c>
      <c r="I109" s="3">
        <v>1538</v>
      </c>
      <c r="J109" s="3">
        <v>102</v>
      </c>
      <c r="K109" s="3">
        <v>52</v>
      </c>
    </row>
    <row r="110" spans="1:11" ht="12.75">
      <c r="A110" s="4">
        <f>AVERAGE(A9:A109)</f>
        <v>0.004159507445589921</v>
      </c>
      <c r="H110" t="s">
        <v>104</v>
      </c>
      <c r="J110">
        <f>SUM(J8:J109)</f>
        <v>7132</v>
      </c>
      <c r="K110">
        <f>SUM(K8:K109)</f>
        <v>7174</v>
      </c>
    </row>
    <row r="111" spans="1:11" ht="12.75">
      <c r="A111" s="1"/>
      <c r="H111" t="s">
        <v>105</v>
      </c>
      <c r="K111">
        <f>(J110+K110)/C109/2</f>
        <v>70.12745098039215</v>
      </c>
    </row>
    <row r="112" spans="1:2" ht="12.75">
      <c r="A112" s="4">
        <f>AVERAGE(A9:A109)</f>
        <v>0.004159507445589921</v>
      </c>
      <c r="B112" t="s">
        <v>14</v>
      </c>
    </row>
    <row r="113" spans="1:11" ht="12.75">
      <c r="A113" s="36" t="s">
        <v>157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>
      <c r="A114" s="21" t="s">
        <v>153</v>
      </c>
      <c r="B114" s="21" t="s">
        <v>158</v>
      </c>
      <c r="C114" s="21" t="s">
        <v>154</v>
      </c>
      <c r="D114" s="2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21" t="s">
        <v>155</v>
      </c>
      <c r="K114" s="21" t="s">
        <v>156</v>
      </c>
    </row>
    <row r="115" spans="1:11" ht="12.75">
      <c r="A115" s="2">
        <v>0.5465277777777778</v>
      </c>
      <c r="B115" s="29" t="s">
        <v>159</v>
      </c>
      <c r="C115" s="3">
        <v>1</v>
      </c>
      <c r="D115" s="3">
        <v>503</v>
      </c>
      <c r="E115" s="3">
        <v>2056</v>
      </c>
      <c r="F115" s="3">
        <v>1114</v>
      </c>
      <c r="G115" s="3">
        <v>2415</v>
      </c>
      <c r="H115" s="3">
        <v>1002</v>
      </c>
      <c r="I115" s="3">
        <v>107</v>
      </c>
      <c r="J115" s="3">
        <v>86</v>
      </c>
      <c r="K115" s="3">
        <v>74</v>
      </c>
    </row>
    <row r="116" spans="1:11" ht="12.75">
      <c r="A116" s="2">
        <v>0.5513888888888888</v>
      </c>
      <c r="B116" s="29" t="s">
        <v>160</v>
      </c>
      <c r="C116" s="3">
        <v>2</v>
      </c>
      <c r="D116" s="3">
        <v>624</v>
      </c>
      <c r="E116" s="3">
        <v>125</v>
      </c>
      <c r="F116" s="3">
        <v>1561</v>
      </c>
      <c r="G116" s="3">
        <v>222</v>
      </c>
      <c r="H116" s="3">
        <v>1218</v>
      </c>
      <c r="I116" s="3">
        <v>2753</v>
      </c>
      <c r="J116" s="3">
        <v>81</v>
      </c>
      <c r="K116" s="3">
        <v>108</v>
      </c>
    </row>
    <row r="117" spans="1:11" ht="12.75">
      <c r="A117" s="2">
        <v>0.5555555555555556</v>
      </c>
      <c r="B117" s="29" t="s">
        <v>161</v>
      </c>
      <c r="C117" s="3">
        <v>3</v>
      </c>
      <c r="D117" s="3">
        <v>1538</v>
      </c>
      <c r="E117" s="3">
        <v>1649</v>
      </c>
      <c r="F117" s="3">
        <v>1503</v>
      </c>
      <c r="G117" s="3">
        <v>155</v>
      </c>
      <c r="H117" s="3">
        <v>201</v>
      </c>
      <c r="I117" s="3">
        <v>931</v>
      </c>
      <c r="J117" s="3">
        <v>106</v>
      </c>
      <c r="K117" s="3">
        <v>96</v>
      </c>
    </row>
    <row r="118" spans="1:11" ht="12.75">
      <c r="A118" s="2">
        <v>0.5604166666666667</v>
      </c>
      <c r="B118" s="29" t="s">
        <v>162</v>
      </c>
      <c r="C118" s="3">
        <v>4</v>
      </c>
      <c r="D118" s="3">
        <v>548</v>
      </c>
      <c r="E118" s="3">
        <v>1987</v>
      </c>
      <c r="F118" s="3">
        <v>353</v>
      </c>
      <c r="G118" s="3">
        <v>343</v>
      </c>
      <c r="H118" s="3">
        <v>488</v>
      </c>
      <c r="I118" s="3">
        <v>118</v>
      </c>
      <c r="J118" s="3">
        <v>66</v>
      </c>
      <c r="K118" s="3">
        <v>117</v>
      </c>
    </row>
    <row r="119" spans="1:11" ht="12.75">
      <c r="A119" s="2">
        <v>0.5652777777777778</v>
      </c>
      <c r="B119" s="29" t="s">
        <v>163</v>
      </c>
      <c r="C119" s="3">
        <v>5</v>
      </c>
      <c r="D119" s="3">
        <v>2056</v>
      </c>
      <c r="E119" s="3">
        <v>503</v>
      </c>
      <c r="F119" s="3">
        <v>1114</v>
      </c>
      <c r="G119" s="3">
        <v>2415</v>
      </c>
      <c r="H119" s="3">
        <v>107</v>
      </c>
      <c r="I119" s="3">
        <v>1002</v>
      </c>
      <c r="J119" s="3">
        <v>132</v>
      </c>
      <c r="K119" s="3">
        <v>64</v>
      </c>
    </row>
    <row r="120" spans="1:11" ht="12.75">
      <c r="A120" s="2">
        <v>0.5694444444444444</v>
      </c>
      <c r="B120" s="29" t="s">
        <v>164</v>
      </c>
      <c r="C120" s="3">
        <v>6</v>
      </c>
      <c r="D120" s="3">
        <v>1561</v>
      </c>
      <c r="E120" s="3">
        <v>624</v>
      </c>
      <c r="F120" s="3">
        <v>125</v>
      </c>
      <c r="G120" s="3">
        <v>222</v>
      </c>
      <c r="H120" s="3">
        <v>2753</v>
      </c>
      <c r="I120" s="3">
        <v>1218</v>
      </c>
      <c r="J120" s="3">
        <v>36</v>
      </c>
      <c r="K120" s="3">
        <v>126</v>
      </c>
    </row>
    <row r="121" spans="1:11" ht="12.75">
      <c r="A121" s="2">
        <v>0.5736111111111112</v>
      </c>
      <c r="B121" s="29" t="s">
        <v>165</v>
      </c>
      <c r="C121" s="3">
        <v>7</v>
      </c>
      <c r="D121" s="3">
        <v>1538</v>
      </c>
      <c r="E121" s="3">
        <v>1649</v>
      </c>
      <c r="F121" s="3">
        <v>1503</v>
      </c>
      <c r="G121" s="3">
        <v>931</v>
      </c>
      <c r="H121" s="3">
        <v>155</v>
      </c>
      <c r="I121" s="3">
        <v>201</v>
      </c>
      <c r="J121" s="3">
        <v>106</v>
      </c>
      <c r="K121" s="3">
        <v>57</v>
      </c>
    </row>
    <row r="122" spans="1:11" ht="12.75">
      <c r="A122" s="2">
        <v>0.5784722222222222</v>
      </c>
      <c r="B122" s="29" t="s">
        <v>166</v>
      </c>
      <c r="C122" s="3">
        <v>8</v>
      </c>
      <c r="D122" s="3">
        <v>548</v>
      </c>
      <c r="E122" s="3">
        <v>1987</v>
      </c>
      <c r="F122" s="3">
        <v>353</v>
      </c>
      <c r="G122" s="3">
        <v>488</v>
      </c>
      <c r="H122" s="3">
        <v>343</v>
      </c>
      <c r="I122" s="3">
        <v>118</v>
      </c>
      <c r="J122" s="3">
        <v>63</v>
      </c>
      <c r="K122" s="3">
        <v>86</v>
      </c>
    </row>
    <row r="123" spans="1:11" ht="12.75">
      <c r="A123" s="2">
        <v>0.5895833333333333</v>
      </c>
      <c r="B123" s="29" t="s">
        <v>171</v>
      </c>
      <c r="C123" s="3">
        <v>14</v>
      </c>
      <c r="D123" s="3">
        <v>1649</v>
      </c>
      <c r="E123" s="3">
        <v>1503</v>
      </c>
      <c r="F123" s="3">
        <v>1538</v>
      </c>
      <c r="G123" s="3">
        <v>343</v>
      </c>
      <c r="H123" s="3">
        <v>118</v>
      </c>
      <c r="I123" s="3">
        <v>488</v>
      </c>
      <c r="J123" s="3">
        <v>105</v>
      </c>
      <c r="K123" s="3">
        <v>58</v>
      </c>
    </row>
    <row r="124" spans="1:11" ht="12.75">
      <c r="A124" s="2">
        <v>0.59375</v>
      </c>
      <c r="B124" s="29" t="s">
        <v>172</v>
      </c>
      <c r="C124" s="3">
        <v>15</v>
      </c>
      <c r="D124" s="3">
        <v>2056</v>
      </c>
      <c r="E124" s="3">
        <v>503</v>
      </c>
      <c r="F124" s="3">
        <v>1114</v>
      </c>
      <c r="G124" s="3">
        <v>222</v>
      </c>
      <c r="H124" s="3">
        <v>1218</v>
      </c>
      <c r="I124" s="3">
        <v>2753</v>
      </c>
      <c r="J124" s="3">
        <v>111</v>
      </c>
      <c r="K124" s="3">
        <v>80</v>
      </c>
    </row>
    <row r="125" spans="1:11" ht="12.75">
      <c r="A125" s="2">
        <v>0.6</v>
      </c>
      <c r="B125" s="29" t="s">
        <v>173</v>
      </c>
      <c r="C125" s="3">
        <v>16</v>
      </c>
      <c r="D125" s="3">
        <v>1649</v>
      </c>
      <c r="E125" s="3">
        <v>1503</v>
      </c>
      <c r="F125" s="3">
        <v>1538</v>
      </c>
      <c r="G125" s="3">
        <v>118</v>
      </c>
      <c r="H125" s="3">
        <v>343</v>
      </c>
      <c r="I125" s="3">
        <v>488</v>
      </c>
      <c r="J125" s="3">
        <v>95</v>
      </c>
      <c r="K125" s="3">
        <v>112</v>
      </c>
    </row>
    <row r="126" spans="1:11" ht="12.75">
      <c r="A126" s="2">
        <v>0.6055555555555555</v>
      </c>
      <c r="B126" s="29" t="s">
        <v>174</v>
      </c>
      <c r="C126" s="3">
        <v>17</v>
      </c>
      <c r="D126" s="3">
        <v>1114</v>
      </c>
      <c r="E126" s="3">
        <v>2056</v>
      </c>
      <c r="F126" s="3">
        <v>503</v>
      </c>
      <c r="G126" s="3">
        <v>1218</v>
      </c>
      <c r="H126" s="3">
        <v>2753</v>
      </c>
      <c r="I126" s="3">
        <v>222</v>
      </c>
      <c r="J126" s="3">
        <v>98</v>
      </c>
      <c r="K126" s="3">
        <v>108</v>
      </c>
    </row>
    <row r="127" spans="1:11" ht="12.75">
      <c r="A127" s="2">
        <v>0.611111111111111</v>
      </c>
      <c r="B127" s="29" t="s">
        <v>175</v>
      </c>
      <c r="C127" s="3">
        <v>18</v>
      </c>
      <c r="D127" s="3">
        <v>1538</v>
      </c>
      <c r="E127" s="3">
        <v>176</v>
      </c>
      <c r="F127" s="3">
        <v>1503</v>
      </c>
      <c r="G127" s="3">
        <v>118</v>
      </c>
      <c r="H127" s="3">
        <v>488</v>
      </c>
      <c r="I127" s="3">
        <v>343</v>
      </c>
      <c r="J127" s="3">
        <v>68</v>
      </c>
      <c r="K127" s="3">
        <v>99</v>
      </c>
    </row>
    <row r="128" spans="1:11" ht="12.75">
      <c r="A128" s="2">
        <v>0.6166666666666667</v>
      </c>
      <c r="B128" s="29" t="s">
        <v>170</v>
      </c>
      <c r="C128" s="3">
        <v>13</v>
      </c>
      <c r="D128" s="3">
        <v>503</v>
      </c>
      <c r="E128" s="3">
        <v>2056</v>
      </c>
      <c r="F128" s="3">
        <v>1114</v>
      </c>
      <c r="G128" s="3">
        <v>1218</v>
      </c>
      <c r="H128" s="3">
        <v>2753</v>
      </c>
      <c r="I128" s="3">
        <v>222</v>
      </c>
      <c r="J128" s="3">
        <v>82</v>
      </c>
      <c r="K128" s="3">
        <v>112</v>
      </c>
    </row>
    <row r="129" spans="1:11" ht="12.75">
      <c r="A129" s="2">
        <v>0.6270833333333333</v>
      </c>
      <c r="B129" s="29" t="s">
        <v>176</v>
      </c>
      <c r="C129" s="3">
        <v>19</v>
      </c>
      <c r="D129" s="3">
        <v>222</v>
      </c>
      <c r="E129" s="3">
        <v>2753</v>
      </c>
      <c r="F129" s="3">
        <v>1218</v>
      </c>
      <c r="G129" s="3">
        <v>488</v>
      </c>
      <c r="H129" s="3">
        <v>343</v>
      </c>
      <c r="I129" s="3">
        <v>118</v>
      </c>
      <c r="J129" s="3">
        <v>76</v>
      </c>
      <c r="K129" s="3">
        <v>74</v>
      </c>
    </row>
    <row r="130" spans="1:11" ht="12.75">
      <c r="A130" s="2">
        <v>0.6381944444444444</v>
      </c>
      <c r="B130" s="29" t="s">
        <v>177</v>
      </c>
      <c r="C130" s="3">
        <v>20</v>
      </c>
      <c r="D130" s="3">
        <v>1218</v>
      </c>
      <c r="E130" s="3">
        <v>222</v>
      </c>
      <c r="F130" s="3">
        <v>2753</v>
      </c>
      <c r="G130" s="3">
        <v>343</v>
      </c>
      <c r="H130" s="3">
        <v>118</v>
      </c>
      <c r="I130" s="3">
        <v>488</v>
      </c>
      <c r="J130" s="3">
        <v>107</v>
      </c>
      <c r="K130" s="3">
        <v>63</v>
      </c>
    </row>
    <row r="131" spans="8:11" ht="12.75">
      <c r="H131" t="s">
        <v>104</v>
      </c>
      <c r="J131">
        <f>SUM(J115:J130)</f>
        <v>1418</v>
      </c>
      <c r="K131">
        <f>SUM(K115:K130)</f>
        <v>1434</v>
      </c>
    </row>
    <row r="132" spans="8:11" ht="12.75">
      <c r="H132" t="s">
        <v>105</v>
      </c>
      <c r="K132">
        <f>(J131+K131)/C130/2</f>
        <v>71.3</v>
      </c>
    </row>
  </sheetData>
  <sheetProtection/>
  <mergeCells count="4">
    <mergeCell ref="A1:C1"/>
    <mergeCell ref="D1:E1"/>
    <mergeCell ref="A6:J6"/>
    <mergeCell ref="A113:K113"/>
  </mergeCells>
  <hyperlinks>
    <hyperlink ref="A2" r:id="rId1" display="http://www2.usfirst.org/2009comp/events/Archimedes/awards.html"/>
    <hyperlink ref="B2" r:id="rId2" display="http://www2.usfirst.org/2009comp/events/Archimedes/matchresults.html"/>
    <hyperlink ref="C2" r:id="rId3" display="http://www2.usfirst.org/2009comp/events/Archimedes/rankings.html"/>
    <hyperlink ref="D2" r:id="rId4" display="http://www2.usfirst.org/2009comp/events/Archimedes/ScheduleQual.html"/>
    <hyperlink ref="E2" r:id="rId5" display="http://www2.usfirst.org/2009comp/events/Archimedes/ScheduleElim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59">
      <selection activeCell="H77" sqref="H77:K78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16</v>
      </c>
      <c r="B1" t="s">
        <v>183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0.4069444444444445</v>
      </c>
      <c r="C3" s="3">
        <v>1</v>
      </c>
      <c r="D3" s="3">
        <v>2495</v>
      </c>
      <c r="E3" s="3">
        <v>2016</v>
      </c>
      <c r="F3" s="3">
        <v>204</v>
      </c>
      <c r="G3" s="3">
        <v>896</v>
      </c>
      <c r="H3" s="3">
        <v>1089</v>
      </c>
      <c r="I3" s="3">
        <v>1811</v>
      </c>
      <c r="J3" s="3">
        <v>14</v>
      </c>
      <c r="K3" s="3">
        <v>38</v>
      </c>
    </row>
    <row r="4" spans="1:11" ht="12.75">
      <c r="A4" s="1">
        <f>B4-B3</f>
        <v>0.00555555555555548</v>
      </c>
      <c r="B4" s="2">
        <v>0.4125</v>
      </c>
      <c r="C4" s="3">
        <v>2</v>
      </c>
      <c r="D4" s="3">
        <v>2180</v>
      </c>
      <c r="E4" s="3">
        <v>2753</v>
      </c>
      <c r="F4" s="3">
        <v>1006</v>
      </c>
      <c r="G4" s="3">
        <v>219</v>
      </c>
      <c r="H4" s="3">
        <v>1676</v>
      </c>
      <c r="I4" s="3">
        <v>1391</v>
      </c>
      <c r="J4" s="3">
        <v>84</v>
      </c>
      <c r="K4" s="3">
        <v>24</v>
      </c>
    </row>
    <row r="5" spans="1:11" ht="12.75">
      <c r="A5" s="1">
        <f aca="true" t="shared" si="0" ref="A5:A70">B5-B4</f>
        <v>0.006944444444444475</v>
      </c>
      <c r="B5" s="2">
        <v>0.41944444444444445</v>
      </c>
      <c r="C5" s="3">
        <v>3</v>
      </c>
      <c r="D5" s="3">
        <v>102</v>
      </c>
      <c r="E5" s="3">
        <v>2458</v>
      </c>
      <c r="F5" s="3">
        <v>752</v>
      </c>
      <c r="G5" s="3">
        <v>2344</v>
      </c>
      <c r="H5" s="3">
        <v>423</v>
      </c>
      <c r="I5" s="3">
        <v>1563</v>
      </c>
      <c r="J5" s="3">
        <v>56</v>
      </c>
      <c r="K5" s="3">
        <v>38</v>
      </c>
    </row>
    <row r="6" spans="1:11" ht="12.75">
      <c r="A6" s="1">
        <f t="shared" si="0"/>
        <v>0.007638888888888862</v>
      </c>
      <c r="B6" s="2">
        <v>0.4270833333333333</v>
      </c>
      <c r="C6" s="3">
        <v>4</v>
      </c>
      <c r="D6" s="3">
        <v>1367</v>
      </c>
      <c r="E6" s="3">
        <v>1689</v>
      </c>
      <c r="F6" s="3">
        <v>1403</v>
      </c>
      <c r="G6" s="3">
        <v>293</v>
      </c>
      <c r="H6" s="3">
        <v>422</v>
      </c>
      <c r="I6" s="3">
        <v>103</v>
      </c>
      <c r="J6" s="3">
        <v>20</v>
      </c>
      <c r="K6" s="3">
        <v>80</v>
      </c>
    </row>
    <row r="7" spans="1:11" ht="12.75">
      <c r="A7" s="1">
        <f t="shared" si="0"/>
        <v>0.006250000000000033</v>
      </c>
      <c r="B7" s="2">
        <v>0.43333333333333335</v>
      </c>
      <c r="C7" s="3">
        <v>5</v>
      </c>
      <c r="D7" s="3">
        <v>136</v>
      </c>
      <c r="E7" s="3">
        <v>714</v>
      </c>
      <c r="F7" s="3">
        <v>484</v>
      </c>
      <c r="G7" s="3">
        <v>223</v>
      </c>
      <c r="H7" s="3">
        <v>296</v>
      </c>
      <c r="I7" s="3">
        <v>2590</v>
      </c>
      <c r="J7" s="3">
        <v>62</v>
      </c>
      <c r="K7" s="3">
        <v>52</v>
      </c>
    </row>
    <row r="8" spans="1:11" ht="12.75">
      <c r="A8" s="1">
        <f t="shared" si="0"/>
        <v>0.006250000000000033</v>
      </c>
      <c r="B8" s="2">
        <v>0.4395833333333334</v>
      </c>
      <c r="C8" s="3">
        <v>6</v>
      </c>
      <c r="D8" s="3">
        <v>1218</v>
      </c>
      <c r="E8" s="3">
        <v>834</v>
      </c>
      <c r="F8" s="3">
        <v>1656</v>
      </c>
      <c r="G8" s="3">
        <v>1048</v>
      </c>
      <c r="H8" s="3">
        <v>2363</v>
      </c>
      <c r="I8" s="3">
        <v>224</v>
      </c>
      <c r="J8" s="3">
        <v>79</v>
      </c>
      <c r="K8" s="3">
        <v>18</v>
      </c>
    </row>
    <row r="9" spans="1:11" ht="12.75">
      <c r="A9" s="1">
        <f t="shared" si="0"/>
        <v>0.011111111111111072</v>
      </c>
      <c r="B9" s="2">
        <v>0.45069444444444445</v>
      </c>
      <c r="C9" s="3">
        <v>7</v>
      </c>
      <c r="D9" s="3">
        <v>1881</v>
      </c>
      <c r="E9" s="3">
        <v>25</v>
      </c>
      <c r="F9" s="3">
        <v>75</v>
      </c>
      <c r="G9" s="3">
        <v>1366</v>
      </c>
      <c r="H9" s="3">
        <v>1672</v>
      </c>
      <c r="I9" s="3">
        <v>486</v>
      </c>
      <c r="J9" s="3">
        <v>54</v>
      </c>
      <c r="K9" s="3">
        <v>36</v>
      </c>
    </row>
    <row r="10" spans="1:11" ht="12.75">
      <c r="A10" s="1">
        <f t="shared" si="0"/>
        <v>0.005555555555555536</v>
      </c>
      <c r="B10" s="2">
        <v>0.45625</v>
      </c>
      <c r="C10" s="3">
        <v>8</v>
      </c>
      <c r="D10" s="3">
        <v>1228</v>
      </c>
      <c r="E10" s="3">
        <v>612</v>
      </c>
      <c r="F10" s="3">
        <v>816</v>
      </c>
      <c r="G10" s="3">
        <v>1923</v>
      </c>
      <c r="H10" s="3">
        <v>1980</v>
      </c>
      <c r="I10" s="3">
        <v>11</v>
      </c>
      <c r="J10" s="3">
        <v>62</v>
      </c>
      <c r="K10" s="3">
        <v>46</v>
      </c>
    </row>
    <row r="11" spans="1:11" ht="12.75">
      <c r="A11" s="1">
        <f t="shared" si="0"/>
        <v>0.006944444444444475</v>
      </c>
      <c r="B11" s="2">
        <v>0.46319444444444446</v>
      </c>
      <c r="C11" s="3">
        <v>9</v>
      </c>
      <c r="D11" s="3">
        <v>555</v>
      </c>
      <c r="E11" s="3">
        <v>522</v>
      </c>
      <c r="F11" s="3">
        <v>1616</v>
      </c>
      <c r="G11" s="3">
        <v>613</v>
      </c>
      <c r="H11" s="3">
        <v>2191</v>
      </c>
      <c r="I11" s="3">
        <v>2607</v>
      </c>
      <c r="J11" s="3">
        <v>26</v>
      </c>
      <c r="K11" s="3">
        <v>50</v>
      </c>
    </row>
    <row r="12" spans="1:11" ht="12.75">
      <c r="A12" s="1">
        <f t="shared" si="0"/>
        <v>0.005555555555555536</v>
      </c>
      <c r="B12" s="2">
        <v>0.46875</v>
      </c>
      <c r="C12" s="3">
        <v>10</v>
      </c>
      <c r="D12" s="3">
        <v>41</v>
      </c>
      <c r="E12" s="3">
        <v>708</v>
      </c>
      <c r="F12" s="3">
        <v>1617</v>
      </c>
      <c r="G12" s="3">
        <v>869</v>
      </c>
      <c r="H12" s="3">
        <v>2600</v>
      </c>
      <c r="I12" s="3">
        <v>1807</v>
      </c>
      <c r="J12" s="3">
        <v>70</v>
      </c>
      <c r="K12" s="3">
        <v>69</v>
      </c>
    </row>
    <row r="13" spans="1:11" ht="12.75">
      <c r="A13" s="1">
        <f t="shared" si="0"/>
        <v>0.005555555555555536</v>
      </c>
      <c r="B13" s="2">
        <v>0.47430555555555554</v>
      </c>
      <c r="C13" s="3">
        <v>11</v>
      </c>
      <c r="D13" s="3">
        <v>303</v>
      </c>
      <c r="E13" s="3">
        <v>1676</v>
      </c>
      <c r="F13" s="3">
        <v>224</v>
      </c>
      <c r="G13" s="3">
        <v>2363</v>
      </c>
      <c r="H13" s="3">
        <v>204</v>
      </c>
      <c r="I13" s="3">
        <v>752</v>
      </c>
      <c r="J13" s="3">
        <v>54</v>
      </c>
      <c r="K13" s="3">
        <v>38</v>
      </c>
    </row>
    <row r="14" spans="1:11" ht="12.75">
      <c r="A14" s="1">
        <f t="shared" si="0"/>
        <v>0.006944444444444475</v>
      </c>
      <c r="B14" s="2">
        <v>0.48125</v>
      </c>
      <c r="C14" s="3">
        <v>12</v>
      </c>
      <c r="D14" s="3">
        <v>422</v>
      </c>
      <c r="E14" s="3">
        <v>223</v>
      </c>
      <c r="F14" s="3">
        <v>2495</v>
      </c>
      <c r="G14" s="3">
        <v>2753</v>
      </c>
      <c r="H14" s="3">
        <v>2458</v>
      </c>
      <c r="I14" s="3">
        <v>25</v>
      </c>
      <c r="J14" s="3">
        <v>24</v>
      </c>
      <c r="K14" s="3">
        <v>96</v>
      </c>
    </row>
    <row r="15" spans="1:11" ht="12.75">
      <c r="A15" s="1">
        <f t="shared" si="0"/>
        <v>0.004861111111111094</v>
      </c>
      <c r="B15" s="2">
        <v>0.4861111111111111</v>
      </c>
      <c r="C15" s="3">
        <v>13</v>
      </c>
      <c r="D15" s="3">
        <v>75</v>
      </c>
      <c r="E15" s="3">
        <v>1403</v>
      </c>
      <c r="F15" s="3">
        <v>11</v>
      </c>
      <c r="G15" s="3">
        <v>1006</v>
      </c>
      <c r="H15" s="3">
        <v>2344</v>
      </c>
      <c r="I15" s="3">
        <v>296</v>
      </c>
      <c r="J15" s="3">
        <v>74</v>
      </c>
      <c r="K15" s="3">
        <v>40</v>
      </c>
    </row>
    <row r="16" spans="1:11" ht="12.75">
      <c r="A16" s="1">
        <f t="shared" si="0"/>
        <v>0.007638888888888917</v>
      </c>
      <c r="B16" s="2">
        <v>0.49375</v>
      </c>
      <c r="C16" s="3">
        <v>14</v>
      </c>
      <c r="D16" s="3">
        <v>102</v>
      </c>
      <c r="E16" s="3">
        <v>1923</v>
      </c>
      <c r="F16" s="3">
        <v>1367</v>
      </c>
      <c r="G16" s="3">
        <v>1616</v>
      </c>
      <c r="H16" s="3">
        <v>486</v>
      </c>
      <c r="I16" s="3">
        <v>136</v>
      </c>
      <c r="J16" s="3">
        <v>126</v>
      </c>
      <c r="K16" s="3">
        <v>0</v>
      </c>
    </row>
    <row r="17" spans="1:11" ht="12.75">
      <c r="A17" s="1">
        <f t="shared" si="0"/>
        <v>0.006249999999999978</v>
      </c>
      <c r="B17" s="2">
        <v>0.5</v>
      </c>
      <c r="C17" s="3">
        <v>15</v>
      </c>
      <c r="D17" s="3">
        <v>1656</v>
      </c>
      <c r="E17" s="3">
        <v>1366</v>
      </c>
      <c r="F17" s="3">
        <v>2016</v>
      </c>
      <c r="G17" s="3">
        <v>522</v>
      </c>
      <c r="H17" s="3">
        <v>103</v>
      </c>
      <c r="I17" s="3">
        <v>708</v>
      </c>
      <c r="J17" s="3">
        <v>18</v>
      </c>
      <c r="K17" s="3">
        <v>77</v>
      </c>
    </row>
    <row r="18" spans="1:11" ht="12.75">
      <c r="A18" s="1">
        <f t="shared" si="0"/>
        <v>0.004166666666666652</v>
      </c>
      <c r="B18" s="2">
        <v>0.5041666666666667</v>
      </c>
      <c r="C18" s="3">
        <v>16</v>
      </c>
      <c r="D18" s="3">
        <v>1048</v>
      </c>
      <c r="E18" s="3">
        <v>613</v>
      </c>
      <c r="F18" s="3">
        <v>1672</v>
      </c>
      <c r="G18" s="3">
        <v>41</v>
      </c>
      <c r="H18" s="3">
        <v>1689</v>
      </c>
      <c r="I18" s="3">
        <v>1980</v>
      </c>
      <c r="J18" s="3">
        <v>38</v>
      </c>
      <c r="K18" s="3">
        <v>30</v>
      </c>
    </row>
    <row r="19" spans="1:11" ht="12.75">
      <c r="A19" s="1">
        <f t="shared" si="0"/>
        <v>0.004861111111111094</v>
      </c>
      <c r="B19" s="2">
        <v>0.5090277777777777</v>
      </c>
      <c r="C19" s="3">
        <v>17</v>
      </c>
      <c r="D19" s="3">
        <v>714</v>
      </c>
      <c r="E19" s="3">
        <v>869</v>
      </c>
      <c r="F19" s="3">
        <v>423</v>
      </c>
      <c r="G19" s="3">
        <v>293</v>
      </c>
      <c r="H19" s="3">
        <v>2191</v>
      </c>
      <c r="I19" s="3">
        <v>303</v>
      </c>
      <c r="J19" s="3">
        <v>54</v>
      </c>
      <c r="K19" s="3">
        <v>40</v>
      </c>
    </row>
    <row r="20" spans="1:11" ht="12.75">
      <c r="A20" s="1">
        <f t="shared" si="0"/>
        <v>0.006250000000000089</v>
      </c>
      <c r="B20" s="2">
        <v>0.5152777777777778</v>
      </c>
      <c r="C20" s="3">
        <v>18</v>
      </c>
      <c r="D20" s="3">
        <v>219</v>
      </c>
      <c r="E20" s="3">
        <v>896</v>
      </c>
      <c r="F20" s="3">
        <v>816</v>
      </c>
      <c r="G20" s="3">
        <v>2600</v>
      </c>
      <c r="H20" s="3">
        <v>1218</v>
      </c>
      <c r="I20" s="3">
        <v>1391</v>
      </c>
      <c r="J20" s="3">
        <v>54</v>
      </c>
      <c r="K20" s="3">
        <v>56</v>
      </c>
    </row>
    <row r="21" spans="1:11" ht="12.75">
      <c r="A21" s="1" t="s">
        <v>188</v>
      </c>
      <c r="B21" s="2">
        <v>0.5736111111111112</v>
      </c>
      <c r="C21" s="3">
        <v>19</v>
      </c>
      <c r="D21" s="3">
        <v>1807</v>
      </c>
      <c r="E21" s="3">
        <v>612</v>
      </c>
      <c r="F21" s="3">
        <v>1881</v>
      </c>
      <c r="G21" s="3">
        <v>2590</v>
      </c>
      <c r="H21" s="3">
        <v>834</v>
      </c>
      <c r="I21" s="3">
        <v>2607</v>
      </c>
      <c r="J21" s="3">
        <v>26</v>
      </c>
      <c r="K21" s="3">
        <v>16</v>
      </c>
    </row>
    <row r="22" spans="1:11" ht="12.75">
      <c r="A22" s="1">
        <f t="shared" si="0"/>
        <v>0.007638888888888862</v>
      </c>
      <c r="B22" s="2">
        <v>0.58125</v>
      </c>
      <c r="C22" s="3">
        <v>20</v>
      </c>
      <c r="D22" s="3">
        <v>1811</v>
      </c>
      <c r="E22" s="3">
        <v>555</v>
      </c>
      <c r="F22" s="3">
        <v>1228</v>
      </c>
      <c r="G22" s="3">
        <v>484</v>
      </c>
      <c r="H22" s="3">
        <v>1089</v>
      </c>
      <c r="I22" s="3">
        <v>1563</v>
      </c>
      <c r="J22" s="3">
        <v>44</v>
      </c>
      <c r="K22" s="3">
        <v>70</v>
      </c>
    </row>
    <row r="23" spans="1:11" ht="12.75">
      <c r="A23" s="1">
        <f t="shared" si="0"/>
        <v>0.006249999999999978</v>
      </c>
      <c r="B23" s="2">
        <v>0.5875</v>
      </c>
      <c r="C23" s="3">
        <v>21</v>
      </c>
      <c r="D23" s="3">
        <v>2180</v>
      </c>
      <c r="E23" s="3">
        <v>2344</v>
      </c>
      <c r="F23" s="3">
        <v>1672</v>
      </c>
      <c r="G23" s="3">
        <v>1617</v>
      </c>
      <c r="H23" s="3">
        <v>2495</v>
      </c>
      <c r="I23" s="3">
        <v>1923</v>
      </c>
      <c r="J23" s="3">
        <v>54</v>
      </c>
      <c r="K23" s="3">
        <v>48</v>
      </c>
    </row>
    <row r="24" spans="1:11" ht="12.75">
      <c r="A24" s="1">
        <f t="shared" si="0"/>
        <v>0.01041666666666663</v>
      </c>
      <c r="B24" s="2">
        <v>0.5979166666666667</v>
      </c>
      <c r="C24" s="3">
        <v>22</v>
      </c>
      <c r="D24" s="3">
        <v>2191</v>
      </c>
      <c r="E24" s="3">
        <v>752</v>
      </c>
      <c r="F24" s="3">
        <v>11</v>
      </c>
      <c r="G24" s="3">
        <v>1366</v>
      </c>
      <c r="H24" s="3">
        <v>2753</v>
      </c>
      <c r="I24" s="3">
        <v>136</v>
      </c>
      <c r="J24" s="3">
        <v>50</v>
      </c>
      <c r="K24" s="3">
        <v>82</v>
      </c>
    </row>
    <row r="25" spans="1:11" ht="12.75">
      <c r="A25" s="1">
        <f t="shared" si="0"/>
        <v>0.005555555555555536</v>
      </c>
      <c r="B25" s="2">
        <v>0.6034722222222222</v>
      </c>
      <c r="C25" s="3">
        <v>23</v>
      </c>
      <c r="D25" s="3">
        <v>422</v>
      </c>
      <c r="E25" s="3">
        <v>486</v>
      </c>
      <c r="F25" s="3">
        <v>522</v>
      </c>
      <c r="G25" s="3">
        <v>204</v>
      </c>
      <c r="H25" s="3">
        <v>41</v>
      </c>
      <c r="I25" s="3">
        <v>423</v>
      </c>
      <c r="J25" s="3">
        <v>38</v>
      </c>
      <c r="K25" s="3">
        <v>40</v>
      </c>
    </row>
    <row r="26" spans="1:11" ht="12.75">
      <c r="A26" s="1">
        <f t="shared" si="0"/>
        <v>0.006249999999999978</v>
      </c>
      <c r="B26" s="2">
        <v>0.6097222222222222</v>
      </c>
      <c r="C26" s="3">
        <v>24</v>
      </c>
      <c r="D26" s="3">
        <v>2600</v>
      </c>
      <c r="E26" s="3">
        <v>714</v>
      </c>
      <c r="F26" s="3">
        <v>816</v>
      </c>
      <c r="G26" s="3">
        <v>1367</v>
      </c>
      <c r="H26" s="3">
        <v>2016</v>
      </c>
      <c r="I26" s="3">
        <v>613</v>
      </c>
      <c r="J26" s="3">
        <v>46</v>
      </c>
      <c r="K26" s="3">
        <v>49</v>
      </c>
    </row>
    <row r="27" spans="1:11" ht="12.75">
      <c r="A27" s="1">
        <f t="shared" si="0"/>
        <v>0.005555555555555647</v>
      </c>
      <c r="B27" s="2">
        <v>0.6152777777777778</v>
      </c>
      <c r="C27" s="3">
        <v>25</v>
      </c>
      <c r="D27" s="3">
        <v>1391</v>
      </c>
      <c r="E27" s="3">
        <v>2607</v>
      </c>
      <c r="F27" s="3">
        <v>1563</v>
      </c>
      <c r="G27" s="3">
        <v>1656</v>
      </c>
      <c r="H27" s="3">
        <v>1980</v>
      </c>
      <c r="I27" s="3">
        <v>869</v>
      </c>
      <c r="J27" s="3">
        <v>42</v>
      </c>
      <c r="K27" s="3">
        <v>54</v>
      </c>
    </row>
    <row r="28" spans="1:11" ht="12.75">
      <c r="A28" s="1">
        <f t="shared" si="0"/>
        <v>0.005555555555555536</v>
      </c>
      <c r="B28" s="2">
        <v>0.6208333333333333</v>
      </c>
      <c r="C28" s="3">
        <v>26</v>
      </c>
      <c r="D28" s="3">
        <v>1617</v>
      </c>
      <c r="E28" s="3">
        <v>484</v>
      </c>
      <c r="F28" s="3">
        <v>834</v>
      </c>
      <c r="G28" s="3">
        <v>1676</v>
      </c>
      <c r="H28" s="3">
        <v>1403</v>
      </c>
      <c r="I28" s="3">
        <v>25</v>
      </c>
      <c r="J28" s="3">
        <v>12</v>
      </c>
      <c r="K28" s="3">
        <v>70</v>
      </c>
    </row>
    <row r="29" spans="1:11" ht="12.75">
      <c r="A29" s="1">
        <f t="shared" si="0"/>
        <v>0.005555555555555536</v>
      </c>
      <c r="B29" s="2">
        <v>0.6263888888888889</v>
      </c>
      <c r="C29" s="3">
        <v>27</v>
      </c>
      <c r="D29" s="3">
        <v>2590</v>
      </c>
      <c r="E29" s="3">
        <v>1218</v>
      </c>
      <c r="F29" s="3">
        <v>1811</v>
      </c>
      <c r="G29" s="3">
        <v>1616</v>
      </c>
      <c r="H29" s="3">
        <v>75</v>
      </c>
      <c r="I29" s="3">
        <v>708</v>
      </c>
      <c r="J29" s="3">
        <v>66</v>
      </c>
      <c r="K29" s="3">
        <v>42</v>
      </c>
    </row>
    <row r="30" spans="1:11" ht="12.75">
      <c r="A30" s="1">
        <f t="shared" si="0"/>
        <v>0.005555555555555536</v>
      </c>
      <c r="B30" s="2">
        <v>0.6319444444444444</v>
      </c>
      <c r="C30" s="3">
        <v>28</v>
      </c>
      <c r="D30" s="3">
        <v>1228</v>
      </c>
      <c r="E30" s="3">
        <v>1048</v>
      </c>
      <c r="F30" s="3">
        <v>102</v>
      </c>
      <c r="G30" s="3">
        <v>219</v>
      </c>
      <c r="H30" s="3">
        <v>303</v>
      </c>
      <c r="I30" s="3">
        <v>1881</v>
      </c>
      <c r="J30" s="3">
        <v>52</v>
      </c>
      <c r="K30" s="3">
        <v>52</v>
      </c>
    </row>
    <row r="31" spans="1:11" ht="12.75">
      <c r="A31" s="1">
        <f t="shared" si="0"/>
        <v>0.004861111111111094</v>
      </c>
      <c r="B31" s="2">
        <v>0.6368055555555555</v>
      </c>
      <c r="C31" s="3">
        <v>29</v>
      </c>
      <c r="D31" s="3">
        <v>1006</v>
      </c>
      <c r="E31" s="3">
        <v>2363</v>
      </c>
      <c r="F31" s="3">
        <v>612</v>
      </c>
      <c r="G31" s="3">
        <v>896</v>
      </c>
      <c r="H31" s="3">
        <v>223</v>
      </c>
      <c r="I31" s="3">
        <v>103</v>
      </c>
      <c r="J31" s="3">
        <v>50</v>
      </c>
      <c r="K31" s="3">
        <v>42</v>
      </c>
    </row>
    <row r="32" spans="1:11" ht="12.75">
      <c r="A32" s="1">
        <f t="shared" si="0"/>
        <v>0.004861111111111205</v>
      </c>
      <c r="B32" s="2">
        <v>0.6416666666666667</v>
      </c>
      <c r="C32" s="3">
        <v>30</v>
      </c>
      <c r="D32" s="3">
        <v>1089</v>
      </c>
      <c r="E32" s="3">
        <v>1807</v>
      </c>
      <c r="F32" s="3">
        <v>2458</v>
      </c>
      <c r="G32" s="3">
        <v>2180</v>
      </c>
      <c r="H32" s="3">
        <v>224</v>
      </c>
      <c r="I32" s="3">
        <v>293</v>
      </c>
      <c r="J32" s="3">
        <v>46</v>
      </c>
      <c r="K32" s="3">
        <v>16</v>
      </c>
    </row>
    <row r="33" spans="1:11" ht="12.75">
      <c r="A33" s="1">
        <f t="shared" si="0"/>
        <v>0.006249999999999978</v>
      </c>
      <c r="B33" s="2">
        <v>0.6479166666666667</v>
      </c>
      <c r="C33" s="3">
        <v>31</v>
      </c>
      <c r="D33" s="3">
        <v>296</v>
      </c>
      <c r="E33" s="3">
        <v>1689</v>
      </c>
      <c r="F33" s="3">
        <v>1656</v>
      </c>
      <c r="G33" s="3">
        <v>555</v>
      </c>
      <c r="H33" s="3">
        <v>423</v>
      </c>
      <c r="I33" s="3">
        <v>816</v>
      </c>
      <c r="J33" s="3">
        <v>6</v>
      </c>
      <c r="K33" s="3">
        <v>74</v>
      </c>
    </row>
    <row r="34" spans="1:11" ht="12.75">
      <c r="A34" s="1">
        <f t="shared" si="0"/>
        <v>0.004166666666666652</v>
      </c>
      <c r="B34" s="2">
        <v>0.6520833333333333</v>
      </c>
      <c r="C34" s="3">
        <v>32</v>
      </c>
      <c r="D34" s="3">
        <v>204</v>
      </c>
      <c r="E34" s="3">
        <v>1391</v>
      </c>
      <c r="F34" s="3">
        <v>136</v>
      </c>
      <c r="G34" s="3">
        <v>834</v>
      </c>
      <c r="H34" s="3">
        <v>708</v>
      </c>
      <c r="I34" s="3">
        <v>2344</v>
      </c>
      <c r="J34" s="3">
        <v>70</v>
      </c>
      <c r="K34" s="3">
        <v>78</v>
      </c>
    </row>
    <row r="35" spans="1:11" ht="12.75">
      <c r="A35" s="1">
        <f t="shared" si="0"/>
        <v>0.005555555555555536</v>
      </c>
      <c r="B35" s="2">
        <v>0.6576388888888889</v>
      </c>
      <c r="C35" s="3">
        <v>33</v>
      </c>
      <c r="D35" s="3">
        <v>303</v>
      </c>
      <c r="E35" s="3">
        <v>1563</v>
      </c>
      <c r="F35" s="3">
        <v>1923</v>
      </c>
      <c r="G35" s="3">
        <v>25</v>
      </c>
      <c r="H35" s="3">
        <v>2016</v>
      </c>
      <c r="I35" s="3">
        <v>41</v>
      </c>
      <c r="J35" s="3">
        <v>56</v>
      </c>
      <c r="K35" s="3">
        <v>45</v>
      </c>
    </row>
    <row r="36" spans="1:11" ht="12.75">
      <c r="A36" s="1">
        <f t="shared" si="0"/>
        <v>0.007638888888888862</v>
      </c>
      <c r="B36" s="2">
        <v>0.6652777777777777</v>
      </c>
      <c r="C36" s="3">
        <v>34</v>
      </c>
      <c r="D36" s="3">
        <v>1228</v>
      </c>
      <c r="E36" s="3">
        <v>103</v>
      </c>
      <c r="F36" s="3">
        <v>2753</v>
      </c>
      <c r="G36" s="3">
        <v>1617</v>
      </c>
      <c r="H36" s="3">
        <v>486</v>
      </c>
      <c r="I36" s="3">
        <v>1218</v>
      </c>
      <c r="J36" s="3">
        <v>56</v>
      </c>
      <c r="K36" s="3">
        <v>44</v>
      </c>
    </row>
    <row r="37" spans="1:11" ht="12.75">
      <c r="A37" s="1">
        <f t="shared" si="0"/>
        <v>0.004166666666666652</v>
      </c>
      <c r="B37" s="2">
        <v>0.6694444444444444</v>
      </c>
      <c r="C37" s="3">
        <v>35</v>
      </c>
      <c r="D37" s="3">
        <v>1672</v>
      </c>
      <c r="E37" s="3">
        <v>223</v>
      </c>
      <c r="F37" s="3">
        <v>522</v>
      </c>
      <c r="G37" s="3">
        <v>1811</v>
      </c>
      <c r="H37" s="3">
        <v>2600</v>
      </c>
      <c r="I37" s="3">
        <v>1403</v>
      </c>
      <c r="J37" s="3">
        <v>58</v>
      </c>
      <c r="K37" s="3">
        <v>44</v>
      </c>
    </row>
    <row r="38" spans="1:11" ht="12.75">
      <c r="A38" s="1">
        <f t="shared" si="0"/>
        <v>0.006249999999999978</v>
      </c>
      <c r="B38" s="2">
        <v>0.6756944444444444</v>
      </c>
      <c r="C38" s="3">
        <v>36</v>
      </c>
      <c r="D38" s="3">
        <v>714</v>
      </c>
      <c r="E38" s="3">
        <v>1006</v>
      </c>
      <c r="F38" s="3">
        <v>422</v>
      </c>
      <c r="G38" s="3">
        <v>555</v>
      </c>
      <c r="H38" s="3">
        <v>1807</v>
      </c>
      <c r="I38" s="3">
        <v>1048</v>
      </c>
      <c r="J38" s="3">
        <v>60</v>
      </c>
      <c r="K38" s="3">
        <v>38</v>
      </c>
    </row>
    <row r="39" spans="1:11" ht="12.75">
      <c r="A39" s="1">
        <f t="shared" si="0"/>
        <v>0.004166666666666763</v>
      </c>
      <c r="B39" s="2">
        <v>0.6798611111111111</v>
      </c>
      <c r="C39" s="3">
        <v>37</v>
      </c>
      <c r="D39" s="3">
        <v>224</v>
      </c>
      <c r="E39" s="3">
        <v>896</v>
      </c>
      <c r="F39" s="3">
        <v>2590</v>
      </c>
      <c r="G39" s="3">
        <v>1689</v>
      </c>
      <c r="H39" s="3">
        <v>2191</v>
      </c>
      <c r="I39" s="3">
        <v>102</v>
      </c>
      <c r="J39" s="3">
        <v>52</v>
      </c>
      <c r="K39" s="3">
        <v>46</v>
      </c>
    </row>
    <row r="40" spans="1:11" ht="12.75">
      <c r="A40" s="1">
        <f t="shared" si="0"/>
        <v>0.004861111111111094</v>
      </c>
      <c r="B40" s="2">
        <v>0.6847222222222222</v>
      </c>
      <c r="C40" s="3">
        <v>38</v>
      </c>
      <c r="D40" s="3">
        <v>293</v>
      </c>
      <c r="E40" s="3">
        <v>484</v>
      </c>
      <c r="F40" s="3">
        <v>75</v>
      </c>
      <c r="G40" s="3">
        <v>219</v>
      </c>
      <c r="H40" s="3">
        <v>2495</v>
      </c>
      <c r="I40" s="3">
        <v>2607</v>
      </c>
      <c r="J40" s="3">
        <v>48</v>
      </c>
      <c r="K40" s="3">
        <v>24</v>
      </c>
    </row>
    <row r="41" spans="1:11" ht="12.75">
      <c r="A41" s="1">
        <f t="shared" si="0"/>
        <v>0.004166666666666763</v>
      </c>
      <c r="B41" s="2">
        <v>0.688888888888889</v>
      </c>
      <c r="C41" s="3">
        <v>39</v>
      </c>
      <c r="D41" s="3">
        <v>613</v>
      </c>
      <c r="E41" s="3">
        <v>296</v>
      </c>
      <c r="F41" s="3">
        <v>1089</v>
      </c>
      <c r="G41" s="3">
        <v>1366</v>
      </c>
      <c r="H41" s="3">
        <v>1676</v>
      </c>
      <c r="I41" s="3">
        <v>612</v>
      </c>
      <c r="J41" s="3">
        <v>0</v>
      </c>
      <c r="K41" s="3">
        <v>67</v>
      </c>
    </row>
    <row r="42" spans="1:11" ht="12.75">
      <c r="A42" s="1">
        <f t="shared" si="0"/>
        <v>0.006249999999999867</v>
      </c>
      <c r="B42" s="2">
        <v>0.6951388888888889</v>
      </c>
      <c r="C42" s="3">
        <v>40</v>
      </c>
      <c r="D42" s="3">
        <v>2458</v>
      </c>
      <c r="E42" s="3">
        <v>11</v>
      </c>
      <c r="F42" s="3">
        <v>2363</v>
      </c>
      <c r="G42" s="3">
        <v>1881</v>
      </c>
      <c r="H42" s="3">
        <v>869</v>
      </c>
      <c r="I42" s="3">
        <v>1367</v>
      </c>
      <c r="J42" s="3">
        <v>46</v>
      </c>
      <c r="K42" s="3">
        <v>64</v>
      </c>
    </row>
    <row r="43" spans="1:11" ht="12.75">
      <c r="A43" s="1">
        <f t="shared" si="0"/>
        <v>0.009027777777777746</v>
      </c>
      <c r="B43" s="2">
        <v>0.7041666666666666</v>
      </c>
      <c r="C43" s="3">
        <v>41</v>
      </c>
      <c r="D43" s="3">
        <v>1980</v>
      </c>
      <c r="E43" s="3">
        <v>1616</v>
      </c>
      <c r="F43" s="3">
        <v>25</v>
      </c>
      <c r="G43" s="3">
        <v>752</v>
      </c>
      <c r="H43" s="3">
        <v>2180</v>
      </c>
      <c r="I43" s="3">
        <v>103</v>
      </c>
      <c r="J43" s="3">
        <v>54</v>
      </c>
      <c r="K43" s="3">
        <v>60</v>
      </c>
    </row>
    <row r="44" spans="1:11" ht="12.75">
      <c r="A44" s="1">
        <f t="shared" si="0"/>
        <v>0.004861111111111094</v>
      </c>
      <c r="B44" s="2">
        <v>0.7090277777777777</v>
      </c>
      <c r="C44" s="3">
        <v>42</v>
      </c>
      <c r="D44" s="3">
        <v>522</v>
      </c>
      <c r="E44" s="3">
        <v>1006</v>
      </c>
      <c r="F44" s="3">
        <v>303</v>
      </c>
      <c r="G44" s="3">
        <v>136</v>
      </c>
      <c r="H44" s="3">
        <v>1689</v>
      </c>
      <c r="I44" s="3">
        <v>1218</v>
      </c>
      <c r="J44" s="3">
        <v>49</v>
      </c>
      <c r="K44" s="3">
        <v>62</v>
      </c>
    </row>
    <row r="45" spans="1:11" ht="12.75">
      <c r="A45" s="1">
        <f t="shared" si="0"/>
        <v>0.003472222222222321</v>
      </c>
      <c r="B45" s="2">
        <v>0.7125</v>
      </c>
      <c r="C45" s="3">
        <v>43</v>
      </c>
      <c r="D45" s="3">
        <v>293</v>
      </c>
      <c r="E45" s="3">
        <v>708</v>
      </c>
      <c r="F45" s="3">
        <v>1563</v>
      </c>
      <c r="G45" s="3">
        <v>2753</v>
      </c>
      <c r="H45" s="3">
        <v>1048</v>
      </c>
      <c r="I45" s="3">
        <v>816</v>
      </c>
      <c r="J45" s="3">
        <v>54</v>
      </c>
      <c r="K45" s="3">
        <v>68</v>
      </c>
    </row>
    <row r="46" spans="1:11" ht="12.75">
      <c r="A46" s="1">
        <f t="shared" si="0"/>
        <v>0.005555555555555536</v>
      </c>
      <c r="B46" s="2">
        <v>0.7180555555555556</v>
      </c>
      <c r="C46" s="3">
        <v>44</v>
      </c>
      <c r="D46" s="3">
        <v>219</v>
      </c>
      <c r="E46" s="3">
        <v>2191</v>
      </c>
      <c r="F46" s="3">
        <v>486</v>
      </c>
      <c r="G46" s="3">
        <v>1811</v>
      </c>
      <c r="H46" s="3">
        <v>296</v>
      </c>
      <c r="I46" s="3">
        <v>834</v>
      </c>
      <c r="J46" s="3">
        <v>64</v>
      </c>
      <c r="K46" s="3">
        <v>46</v>
      </c>
    </row>
    <row r="47" spans="1:11" ht="12.75">
      <c r="A47" s="1">
        <f t="shared" si="0"/>
        <v>0.004861111111111205</v>
      </c>
      <c r="B47" s="2">
        <v>0.7229166666666668</v>
      </c>
      <c r="C47" s="3">
        <v>45</v>
      </c>
      <c r="D47" s="3">
        <v>869</v>
      </c>
      <c r="E47" s="3">
        <v>2016</v>
      </c>
      <c r="F47" s="3">
        <v>1676</v>
      </c>
      <c r="G47" s="3">
        <v>2590</v>
      </c>
      <c r="H47" s="3">
        <v>1228</v>
      </c>
      <c r="I47" s="3">
        <v>2344</v>
      </c>
      <c r="J47" s="3">
        <v>34</v>
      </c>
      <c r="K47" s="3">
        <v>64</v>
      </c>
    </row>
    <row r="48" spans="1:11" ht="12.75">
      <c r="A48" s="1">
        <f t="shared" si="0"/>
        <v>0.006249999999999867</v>
      </c>
      <c r="B48" s="2">
        <v>0.7291666666666666</v>
      </c>
      <c r="C48" s="3">
        <v>46</v>
      </c>
      <c r="D48" s="3">
        <v>1923</v>
      </c>
      <c r="E48" s="3">
        <v>1366</v>
      </c>
      <c r="F48" s="3">
        <v>2607</v>
      </c>
      <c r="G48" s="3">
        <v>714</v>
      </c>
      <c r="H48" s="3">
        <v>1403</v>
      </c>
      <c r="I48" s="3">
        <v>2458</v>
      </c>
      <c r="J48" s="3">
        <v>66</v>
      </c>
      <c r="K48" s="3">
        <v>30</v>
      </c>
    </row>
    <row r="49" spans="1:11" ht="12.75">
      <c r="A49" s="1">
        <f t="shared" si="0"/>
        <v>0.004166666666666763</v>
      </c>
      <c r="B49" s="2">
        <v>0.7333333333333334</v>
      </c>
      <c r="C49" s="3">
        <v>47</v>
      </c>
      <c r="D49" s="3">
        <v>223</v>
      </c>
      <c r="E49" s="3">
        <v>1617</v>
      </c>
      <c r="F49" s="3">
        <v>1089</v>
      </c>
      <c r="G49" s="3">
        <v>1881</v>
      </c>
      <c r="H49" s="3">
        <v>1391</v>
      </c>
      <c r="I49" s="3">
        <v>752</v>
      </c>
      <c r="J49" s="3">
        <v>52</v>
      </c>
      <c r="K49" s="3">
        <v>46</v>
      </c>
    </row>
    <row r="50" spans="1:11" ht="12.75">
      <c r="A50" s="1">
        <f t="shared" si="0"/>
        <v>0.004166666666666652</v>
      </c>
      <c r="B50" s="2">
        <v>0.7375</v>
      </c>
      <c r="C50" s="3">
        <v>48</v>
      </c>
      <c r="D50" s="3">
        <v>612</v>
      </c>
      <c r="E50" s="3">
        <v>41</v>
      </c>
      <c r="F50" s="3">
        <v>1656</v>
      </c>
      <c r="G50" s="3">
        <v>2180</v>
      </c>
      <c r="H50" s="3">
        <v>1367</v>
      </c>
      <c r="I50" s="3">
        <v>484</v>
      </c>
      <c r="J50" s="3">
        <v>46</v>
      </c>
      <c r="K50" s="3">
        <v>42</v>
      </c>
    </row>
    <row r="51" spans="1:11" ht="12.75">
      <c r="A51" s="1">
        <f t="shared" si="0"/>
        <v>0.004861111111111094</v>
      </c>
      <c r="B51" s="2">
        <v>0.7423611111111111</v>
      </c>
      <c r="C51" s="3">
        <v>49</v>
      </c>
      <c r="D51" s="3">
        <v>1672</v>
      </c>
      <c r="E51" s="3">
        <v>1616</v>
      </c>
      <c r="F51" s="3">
        <v>11</v>
      </c>
      <c r="G51" s="3">
        <v>224</v>
      </c>
      <c r="H51" s="3">
        <v>422</v>
      </c>
      <c r="I51" s="3">
        <v>423</v>
      </c>
      <c r="J51" s="3">
        <v>8</v>
      </c>
      <c r="K51" s="3">
        <v>61</v>
      </c>
    </row>
    <row r="52" spans="1:11" ht="12.75">
      <c r="A52" s="4">
        <f>AVERAGE(A4:A51)</f>
        <v>0.005895390070921985</v>
      </c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2:11" ht="12.75"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1" t="s">
        <v>0</v>
      </c>
      <c r="B54" s="2">
        <v>0.40277777777777773</v>
      </c>
      <c r="C54" s="3">
        <v>50</v>
      </c>
      <c r="D54" s="3">
        <v>1980</v>
      </c>
      <c r="E54" s="3">
        <v>102</v>
      </c>
      <c r="F54" s="3">
        <v>204</v>
      </c>
      <c r="G54" s="3">
        <v>555</v>
      </c>
      <c r="H54" s="3">
        <v>75</v>
      </c>
      <c r="I54" s="3">
        <v>2600</v>
      </c>
      <c r="J54" s="3">
        <v>42</v>
      </c>
      <c r="K54" s="3">
        <v>18</v>
      </c>
    </row>
    <row r="55" spans="1:11" ht="12.75">
      <c r="A55" s="1">
        <f t="shared" si="0"/>
        <v>0.004861111111111149</v>
      </c>
      <c r="B55" s="2">
        <v>0.4076388888888889</v>
      </c>
      <c r="C55" s="3">
        <v>51</v>
      </c>
      <c r="D55" s="3">
        <v>2363</v>
      </c>
      <c r="E55" s="3">
        <v>2495</v>
      </c>
      <c r="F55" s="3">
        <v>896</v>
      </c>
      <c r="G55" s="3">
        <v>1807</v>
      </c>
      <c r="H55" s="3">
        <v>613</v>
      </c>
      <c r="I55" s="3">
        <v>1403</v>
      </c>
      <c r="J55" s="3">
        <v>48</v>
      </c>
      <c r="K55" s="3">
        <v>32</v>
      </c>
    </row>
    <row r="56" spans="1:11" ht="12.75">
      <c r="A56" s="1">
        <f t="shared" si="0"/>
        <v>0.005555555555555536</v>
      </c>
      <c r="B56" s="2">
        <v>0.4131944444444444</v>
      </c>
      <c r="C56" s="3">
        <v>52</v>
      </c>
      <c r="D56" s="3">
        <v>1048</v>
      </c>
      <c r="E56" s="3">
        <v>486</v>
      </c>
      <c r="F56" s="3">
        <v>2607</v>
      </c>
      <c r="G56" s="3">
        <v>223</v>
      </c>
      <c r="H56" s="3">
        <v>2016</v>
      </c>
      <c r="I56" s="3">
        <v>752</v>
      </c>
      <c r="J56" s="3">
        <v>24</v>
      </c>
      <c r="K56" s="3">
        <v>69</v>
      </c>
    </row>
    <row r="57" spans="1:11" ht="12.75">
      <c r="A57" s="1">
        <f t="shared" si="0"/>
        <v>0.004861111111111149</v>
      </c>
      <c r="B57" s="2">
        <v>0.41805555555555557</v>
      </c>
      <c r="C57" s="3">
        <v>53</v>
      </c>
      <c r="D57" s="3">
        <v>1367</v>
      </c>
      <c r="E57" s="3">
        <v>2590</v>
      </c>
      <c r="F57" s="3">
        <v>2753</v>
      </c>
      <c r="G57" s="3">
        <v>1089</v>
      </c>
      <c r="H57" s="3">
        <v>834</v>
      </c>
      <c r="I57" s="3">
        <v>522</v>
      </c>
      <c r="J57" s="3">
        <v>64</v>
      </c>
      <c r="K57" s="3">
        <v>28</v>
      </c>
    </row>
    <row r="58" spans="1:11" ht="12.75">
      <c r="A58" s="1">
        <f t="shared" si="0"/>
        <v>0.009722222222222243</v>
      </c>
      <c r="B58" s="2">
        <v>0.4277777777777778</v>
      </c>
      <c r="C58" s="3">
        <v>54</v>
      </c>
      <c r="D58" s="3">
        <v>224</v>
      </c>
      <c r="E58" s="3">
        <v>219</v>
      </c>
      <c r="F58" s="3">
        <v>1811</v>
      </c>
      <c r="G58" s="3">
        <v>612</v>
      </c>
      <c r="H58" s="3">
        <v>25</v>
      </c>
      <c r="I58" s="3">
        <v>869</v>
      </c>
      <c r="J58" s="3">
        <v>58</v>
      </c>
      <c r="K58" s="3">
        <v>97</v>
      </c>
    </row>
    <row r="59" spans="1:11" ht="12.75">
      <c r="A59" s="1">
        <f t="shared" si="0"/>
        <v>0.006249999999999922</v>
      </c>
      <c r="B59" s="2">
        <v>0.43402777777777773</v>
      </c>
      <c r="C59" s="3">
        <v>55</v>
      </c>
      <c r="D59" s="3">
        <v>1689</v>
      </c>
      <c r="E59" s="3">
        <v>1616</v>
      </c>
      <c r="F59" s="3">
        <v>1391</v>
      </c>
      <c r="G59" s="3">
        <v>75</v>
      </c>
      <c r="H59" s="3">
        <v>1228</v>
      </c>
      <c r="I59" s="3">
        <v>714</v>
      </c>
      <c r="J59" s="3">
        <v>18</v>
      </c>
      <c r="K59" s="3">
        <v>74</v>
      </c>
    </row>
    <row r="60" spans="1:11" ht="12.75">
      <c r="A60" s="1">
        <f t="shared" si="0"/>
        <v>0.004861111111111149</v>
      </c>
      <c r="B60" s="2">
        <v>0.4388888888888889</v>
      </c>
      <c r="C60" s="3">
        <v>56</v>
      </c>
      <c r="D60" s="3">
        <v>2458</v>
      </c>
      <c r="E60" s="3">
        <v>555</v>
      </c>
      <c r="F60" s="3">
        <v>1656</v>
      </c>
      <c r="G60" s="3">
        <v>136</v>
      </c>
      <c r="H60" s="3">
        <v>896</v>
      </c>
      <c r="I60" s="3">
        <v>1672</v>
      </c>
      <c r="J60" s="3">
        <v>32</v>
      </c>
      <c r="K60" s="3">
        <v>34</v>
      </c>
    </row>
    <row r="61" spans="1:11" ht="12.75">
      <c r="A61" s="1">
        <f t="shared" si="0"/>
        <v>0.00694444444444442</v>
      </c>
      <c r="B61" s="2">
        <v>0.4458333333333333</v>
      </c>
      <c r="C61" s="3">
        <v>57</v>
      </c>
      <c r="D61" s="3">
        <v>708</v>
      </c>
      <c r="E61" s="3">
        <v>2191</v>
      </c>
      <c r="F61" s="3">
        <v>2495</v>
      </c>
      <c r="G61" s="3">
        <v>1980</v>
      </c>
      <c r="H61" s="3">
        <v>1006</v>
      </c>
      <c r="I61" s="3">
        <v>1617</v>
      </c>
      <c r="J61" s="3">
        <v>18</v>
      </c>
      <c r="K61" s="3">
        <v>34</v>
      </c>
    </row>
    <row r="62" spans="1:11" ht="12.75">
      <c r="A62" s="1">
        <f t="shared" si="0"/>
        <v>0.006250000000000033</v>
      </c>
      <c r="B62" s="2">
        <v>0.45208333333333334</v>
      </c>
      <c r="C62" s="3">
        <v>58</v>
      </c>
      <c r="D62" s="3">
        <v>816</v>
      </c>
      <c r="E62" s="3">
        <v>1807</v>
      </c>
      <c r="F62" s="3">
        <v>2344</v>
      </c>
      <c r="G62" s="3">
        <v>303</v>
      </c>
      <c r="H62" s="3">
        <v>1366</v>
      </c>
      <c r="I62" s="3">
        <v>484</v>
      </c>
      <c r="J62" s="3">
        <v>58</v>
      </c>
      <c r="K62" s="3">
        <v>56</v>
      </c>
    </row>
    <row r="63" spans="1:11" ht="12.75">
      <c r="A63" s="1">
        <f t="shared" si="0"/>
        <v>0.004166666666666652</v>
      </c>
      <c r="B63" s="2">
        <v>0.45625</v>
      </c>
      <c r="C63" s="3">
        <v>59</v>
      </c>
      <c r="D63" s="3">
        <v>2363</v>
      </c>
      <c r="E63" s="3">
        <v>296</v>
      </c>
      <c r="F63" s="3">
        <v>2600</v>
      </c>
      <c r="G63" s="3">
        <v>2180</v>
      </c>
      <c r="H63" s="3">
        <v>1563</v>
      </c>
      <c r="I63" s="3">
        <v>422</v>
      </c>
      <c r="J63" s="3">
        <v>66</v>
      </c>
      <c r="K63" s="3">
        <v>77</v>
      </c>
    </row>
    <row r="64" spans="1:11" ht="12.75">
      <c r="A64" s="1">
        <f t="shared" si="0"/>
        <v>0.004861111111111094</v>
      </c>
      <c r="B64" s="2">
        <v>0.4611111111111111</v>
      </c>
      <c r="C64" s="3">
        <v>60</v>
      </c>
      <c r="D64" s="3">
        <v>423</v>
      </c>
      <c r="E64" s="3">
        <v>1923</v>
      </c>
      <c r="F64" s="3">
        <v>103</v>
      </c>
      <c r="G64" s="3">
        <v>204</v>
      </c>
      <c r="H64" s="3">
        <v>1881</v>
      </c>
      <c r="I64" s="3">
        <v>613</v>
      </c>
      <c r="J64" s="3">
        <v>86</v>
      </c>
      <c r="K64" s="3">
        <v>32</v>
      </c>
    </row>
    <row r="65" spans="1:11" ht="12.75">
      <c r="A65" s="1">
        <f t="shared" si="0"/>
        <v>0.004861111111111149</v>
      </c>
      <c r="B65" s="2">
        <v>0.46597222222222223</v>
      </c>
      <c r="C65" s="3">
        <v>61</v>
      </c>
      <c r="D65" s="3">
        <v>293</v>
      </c>
      <c r="E65" s="3">
        <v>41</v>
      </c>
      <c r="F65" s="3">
        <v>1676</v>
      </c>
      <c r="G65" s="3">
        <v>102</v>
      </c>
      <c r="H65" s="3">
        <v>11</v>
      </c>
      <c r="I65" s="3">
        <v>1218</v>
      </c>
      <c r="J65" s="3">
        <v>69</v>
      </c>
      <c r="K65" s="3">
        <v>88</v>
      </c>
    </row>
    <row r="66" spans="1:11" ht="12.75">
      <c r="A66" s="1">
        <f t="shared" si="0"/>
        <v>0.005555555555555536</v>
      </c>
      <c r="B66" s="2">
        <v>0.47152777777777777</v>
      </c>
      <c r="C66" s="3">
        <v>62</v>
      </c>
      <c r="D66" s="3">
        <v>2016</v>
      </c>
      <c r="E66" s="3">
        <v>1391</v>
      </c>
      <c r="F66" s="3">
        <v>2191</v>
      </c>
      <c r="G66" s="3">
        <v>2458</v>
      </c>
      <c r="H66" s="3">
        <v>612</v>
      </c>
      <c r="I66" s="3">
        <v>1672</v>
      </c>
      <c r="J66" s="3">
        <v>46</v>
      </c>
      <c r="K66" s="3">
        <v>52</v>
      </c>
    </row>
    <row r="67" spans="1:11" ht="12.75">
      <c r="A67" s="1">
        <f t="shared" si="0"/>
        <v>0.004861111111111149</v>
      </c>
      <c r="B67" s="2">
        <v>0.4763888888888889</v>
      </c>
      <c r="C67" s="3">
        <v>63</v>
      </c>
      <c r="D67" s="3">
        <v>2344</v>
      </c>
      <c r="E67" s="3">
        <v>224</v>
      </c>
      <c r="F67" s="3">
        <v>1980</v>
      </c>
      <c r="G67" s="3">
        <v>522</v>
      </c>
      <c r="H67" s="3">
        <v>714</v>
      </c>
      <c r="I67" s="3">
        <v>1367</v>
      </c>
      <c r="J67" s="3">
        <v>34</v>
      </c>
      <c r="K67" s="3">
        <v>71</v>
      </c>
    </row>
    <row r="68" spans="1:11" ht="12.75">
      <c r="A68" s="1">
        <f t="shared" si="0"/>
        <v>0.004166666666666652</v>
      </c>
      <c r="B68" s="2">
        <v>0.48055555555555557</v>
      </c>
      <c r="C68" s="3">
        <v>64</v>
      </c>
      <c r="D68" s="3">
        <v>2180</v>
      </c>
      <c r="E68" s="3">
        <v>1403</v>
      </c>
      <c r="F68" s="3">
        <v>555</v>
      </c>
      <c r="G68" s="3">
        <v>708</v>
      </c>
      <c r="H68" s="3">
        <v>486</v>
      </c>
      <c r="I68" s="3">
        <v>303</v>
      </c>
      <c r="J68" s="3">
        <v>30</v>
      </c>
      <c r="K68" s="3">
        <v>54</v>
      </c>
    </row>
    <row r="69" spans="1:11" ht="12.75">
      <c r="A69" s="1">
        <f t="shared" si="0"/>
        <v>0.004861111111111094</v>
      </c>
      <c r="B69" s="2">
        <v>0.48541666666666666</v>
      </c>
      <c r="C69" s="3">
        <v>65</v>
      </c>
      <c r="D69" s="3">
        <v>834</v>
      </c>
      <c r="E69" s="3">
        <v>2600</v>
      </c>
      <c r="F69" s="3">
        <v>423</v>
      </c>
      <c r="G69" s="3">
        <v>1366</v>
      </c>
      <c r="H69" s="3">
        <v>1228</v>
      </c>
      <c r="I69" s="3">
        <v>2495</v>
      </c>
      <c r="J69" s="3">
        <v>30</v>
      </c>
      <c r="K69" s="3">
        <v>44</v>
      </c>
    </row>
    <row r="70" spans="1:11" ht="12.75">
      <c r="A70" s="1">
        <f t="shared" si="0"/>
        <v>0.004861111111111149</v>
      </c>
      <c r="B70" s="2">
        <v>0.4902777777777778</v>
      </c>
      <c r="C70" s="3">
        <v>66</v>
      </c>
      <c r="D70" s="3">
        <v>422</v>
      </c>
      <c r="E70" s="3">
        <v>869</v>
      </c>
      <c r="F70" s="3">
        <v>1218</v>
      </c>
      <c r="G70" s="3">
        <v>1923</v>
      </c>
      <c r="H70" s="3">
        <v>752</v>
      </c>
      <c r="I70" s="3">
        <v>484</v>
      </c>
      <c r="J70" s="3">
        <v>72</v>
      </c>
      <c r="K70" s="3">
        <v>70</v>
      </c>
    </row>
    <row r="71" spans="1:11" ht="12.75">
      <c r="A71" s="1">
        <f aca="true" t="shared" si="1" ref="A71:A76">B71-B70</f>
        <v>0.004861111111111038</v>
      </c>
      <c r="B71" s="2">
        <v>0.49513888888888885</v>
      </c>
      <c r="C71" s="3">
        <v>67</v>
      </c>
      <c r="D71" s="3">
        <v>219</v>
      </c>
      <c r="E71" s="3">
        <v>1807</v>
      </c>
      <c r="F71" s="3">
        <v>1689</v>
      </c>
      <c r="G71" s="3">
        <v>1563</v>
      </c>
      <c r="H71" s="3">
        <v>204</v>
      </c>
      <c r="I71" s="3">
        <v>11</v>
      </c>
      <c r="J71" s="3">
        <v>70</v>
      </c>
      <c r="K71" s="3">
        <v>32</v>
      </c>
    </row>
    <row r="72" spans="1:11" ht="12.75">
      <c r="A72" s="1">
        <f t="shared" si="1"/>
        <v>0.004861111111111149</v>
      </c>
      <c r="B72" s="2">
        <v>0.5</v>
      </c>
      <c r="C72" s="3">
        <v>68</v>
      </c>
      <c r="D72" s="3">
        <v>25</v>
      </c>
      <c r="E72" s="3">
        <v>613</v>
      </c>
      <c r="F72" s="3">
        <v>293</v>
      </c>
      <c r="G72" s="3">
        <v>1006</v>
      </c>
      <c r="H72" s="3">
        <v>2590</v>
      </c>
      <c r="I72" s="3">
        <v>1656</v>
      </c>
      <c r="J72" s="3">
        <v>56</v>
      </c>
      <c r="K72" s="3">
        <v>34</v>
      </c>
    </row>
    <row r="73" spans="1:11" ht="12.75">
      <c r="A73" s="1">
        <f t="shared" si="1"/>
        <v>0.004861111111111094</v>
      </c>
      <c r="B73" s="2">
        <v>0.5048611111111111</v>
      </c>
      <c r="C73" s="3">
        <v>69</v>
      </c>
      <c r="D73" s="3">
        <v>1048</v>
      </c>
      <c r="E73" s="3">
        <v>136</v>
      </c>
      <c r="F73" s="3">
        <v>75</v>
      </c>
      <c r="G73" s="3">
        <v>1089</v>
      </c>
      <c r="H73" s="3">
        <v>1676</v>
      </c>
      <c r="I73" s="3">
        <v>103</v>
      </c>
      <c r="J73" s="3">
        <v>38</v>
      </c>
      <c r="K73" s="3">
        <v>34</v>
      </c>
    </row>
    <row r="74" spans="1:11" ht="12.75">
      <c r="A74" s="1">
        <f t="shared" si="1"/>
        <v>0.004861111111111094</v>
      </c>
      <c r="B74" s="2">
        <v>0.5097222222222222</v>
      </c>
      <c r="C74" s="3">
        <v>70</v>
      </c>
      <c r="D74" s="3">
        <v>2753</v>
      </c>
      <c r="E74" s="3">
        <v>1881</v>
      </c>
      <c r="F74" s="3">
        <v>896</v>
      </c>
      <c r="G74" s="3">
        <v>1616</v>
      </c>
      <c r="H74" s="3">
        <v>296</v>
      </c>
      <c r="I74" s="3">
        <v>41</v>
      </c>
      <c r="J74" s="3">
        <v>93</v>
      </c>
      <c r="K74" s="3">
        <v>40</v>
      </c>
    </row>
    <row r="75" spans="1:11" ht="12.75">
      <c r="A75" s="1">
        <f t="shared" si="1"/>
        <v>0.004861111111111094</v>
      </c>
      <c r="B75" s="2">
        <v>0.5145833333333333</v>
      </c>
      <c r="C75" s="3">
        <v>71</v>
      </c>
      <c r="D75" s="3">
        <v>1811</v>
      </c>
      <c r="E75" s="3">
        <v>102</v>
      </c>
      <c r="F75" s="3">
        <v>1617</v>
      </c>
      <c r="G75" s="3">
        <v>2363</v>
      </c>
      <c r="H75" s="3">
        <v>816</v>
      </c>
      <c r="I75" s="3">
        <v>2607</v>
      </c>
      <c r="J75" s="3">
        <v>42</v>
      </c>
      <c r="K75" s="3">
        <v>46</v>
      </c>
    </row>
    <row r="76" spans="1:11" ht="12.75">
      <c r="A76" s="1">
        <f t="shared" si="1"/>
        <v>0.003472222222222321</v>
      </c>
      <c r="B76" s="2">
        <v>0.5180555555555556</v>
      </c>
      <c r="C76" s="3">
        <v>72</v>
      </c>
      <c r="D76" s="3">
        <v>223</v>
      </c>
      <c r="E76" s="3">
        <v>1366</v>
      </c>
      <c r="F76" s="3">
        <v>204</v>
      </c>
      <c r="G76" s="3">
        <v>2191</v>
      </c>
      <c r="H76" s="3">
        <v>422</v>
      </c>
      <c r="I76" s="3">
        <v>1367</v>
      </c>
      <c r="J76" s="3">
        <v>34</v>
      </c>
      <c r="K76" s="3">
        <v>74</v>
      </c>
    </row>
    <row r="77" spans="1:11" ht="12.75">
      <c r="A77" s="4">
        <f>AVERAGE(A55:A76)</f>
        <v>0.005239898989898994</v>
      </c>
      <c r="H77" t="s">
        <v>104</v>
      </c>
      <c r="J77">
        <f>SUM(J3:J76)</f>
        <v>3502</v>
      </c>
      <c r="K77">
        <f>SUM(K3:K76)</f>
        <v>3602</v>
      </c>
    </row>
    <row r="78" spans="1:11" ht="12.75">
      <c r="A78" s="4"/>
      <c r="H78" t="s">
        <v>105</v>
      </c>
      <c r="K78">
        <f>(J77+K77)/C76/2</f>
        <v>49.333333333333336</v>
      </c>
    </row>
    <row r="79" spans="1:2" ht="12.75">
      <c r="A79" s="4">
        <f>AVERAGE(A55:A76,A4:A51)</f>
        <v>0.005686392914653785</v>
      </c>
      <c r="B79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80">
      <selection activeCell="K110" sqref="K110"/>
    </sheetView>
  </sheetViews>
  <sheetFormatPr defaultColWidth="11.00390625" defaultRowHeight="12.75"/>
  <sheetData>
    <row r="1" spans="1:5" ht="42" customHeight="1">
      <c r="A1" s="38" t="s">
        <v>87</v>
      </c>
      <c r="B1" s="38"/>
      <c r="C1" s="38"/>
      <c r="D1" s="39" t="s">
        <v>85</v>
      </c>
      <c r="E1" s="39"/>
    </row>
    <row r="2" spans="1:5" ht="25.5">
      <c r="A2" s="28" t="s">
        <v>97</v>
      </c>
      <c r="B2" s="28" t="s">
        <v>98</v>
      </c>
      <c r="C2" s="28" t="s">
        <v>99</v>
      </c>
      <c r="D2" s="28" t="s">
        <v>100</v>
      </c>
      <c r="E2" s="28" t="s">
        <v>101</v>
      </c>
    </row>
    <row r="6" spans="1:10" ht="12.75">
      <c r="A6" s="36" t="s">
        <v>110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2.75">
      <c r="A7" s="1" t="s">
        <v>3</v>
      </c>
      <c r="B7" s="21" t="s">
        <v>153</v>
      </c>
      <c r="C7" s="21" t="s">
        <v>154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155</v>
      </c>
      <c r="K7" s="21" t="s">
        <v>156</v>
      </c>
    </row>
    <row r="8" spans="2:11" ht="12.75">
      <c r="B8" s="2">
        <v>0.4041666666666666</v>
      </c>
      <c r="C8" s="3">
        <v>1</v>
      </c>
      <c r="D8" s="3">
        <v>1195</v>
      </c>
      <c r="E8" s="3">
        <v>2936</v>
      </c>
      <c r="F8" s="3">
        <v>973</v>
      </c>
      <c r="G8" s="3">
        <v>1710</v>
      </c>
      <c r="H8" s="3">
        <v>207</v>
      </c>
      <c r="I8" s="3">
        <v>1208</v>
      </c>
      <c r="J8" s="3">
        <v>63</v>
      </c>
      <c r="K8" s="3">
        <v>91</v>
      </c>
    </row>
    <row r="9" spans="1:11" ht="12.75">
      <c r="A9" s="1">
        <f aca="true" t="shared" si="0" ref="A9:A72">B9-B8</f>
        <v>0.004861111111111149</v>
      </c>
      <c r="B9" s="2">
        <v>0.40902777777777777</v>
      </c>
      <c r="C9" s="3">
        <v>2</v>
      </c>
      <c r="D9" s="3">
        <v>2579</v>
      </c>
      <c r="E9" s="3">
        <v>1902</v>
      </c>
      <c r="F9" s="3">
        <v>1261</v>
      </c>
      <c r="G9" s="3">
        <v>2550</v>
      </c>
      <c r="H9" s="3">
        <v>1941</v>
      </c>
      <c r="I9" s="3">
        <v>971</v>
      </c>
      <c r="J9" s="3">
        <v>62</v>
      </c>
      <c r="K9" s="3">
        <v>54</v>
      </c>
    </row>
    <row r="10" spans="1:11" ht="12.75">
      <c r="A10" s="1">
        <f t="shared" si="0"/>
        <v>0.004166666666666652</v>
      </c>
      <c r="B10" s="2">
        <v>0.4131944444444444</v>
      </c>
      <c r="C10" s="3">
        <v>3</v>
      </c>
      <c r="D10" s="3">
        <v>203</v>
      </c>
      <c r="E10" s="3">
        <v>1598</v>
      </c>
      <c r="F10" s="3">
        <v>3059</v>
      </c>
      <c r="G10" s="3">
        <v>230</v>
      </c>
      <c r="H10" s="3">
        <v>1332</v>
      </c>
      <c r="I10" s="3">
        <v>168</v>
      </c>
      <c r="J10" s="3">
        <v>52</v>
      </c>
      <c r="K10" s="3">
        <v>34</v>
      </c>
    </row>
    <row r="11" spans="1:11" ht="12.75">
      <c r="A11" s="1">
        <f t="shared" si="0"/>
        <v>0.006250000000000033</v>
      </c>
      <c r="B11" s="2">
        <v>0.41944444444444445</v>
      </c>
      <c r="C11" s="3">
        <v>4</v>
      </c>
      <c r="D11" s="3">
        <v>71</v>
      </c>
      <c r="E11" s="3">
        <v>1477</v>
      </c>
      <c r="F11" s="3">
        <v>56</v>
      </c>
      <c r="G11" s="3">
        <v>281</v>
      </c>
      <c r="H11" s="3">
        <v>999</v>
      </c>
      <c r="I11" s="3">
        <v>1742</v>
      </c>
      <c r="J11" s="3">
        <v>86</v>
      </c>
      <c r="K11" s="3">
        <v>56</v>
      </c>
    </row>
    <row r="12" spans="1:11" ht="12.75">
      <c r="A12" s="1">
        <f t="shared" si="0"/>
        <v>0.004166666666666652</v>
      </c>
      <c r="B12" s="2">
        <v>0.4236111111111111</v>
      </c>
      <c r="C12" s="3">
        <v>5</v>
      </c>
      <c r="D12" s="3">
        <v>359</v>
      </c>
      <c r="E12" s="3">
        <v>1745</v>
      </c>
      <c r="F12" s="3">
        <v>870</v>
      </c>
      <c r="G12" s="3">
        <v>2910</v>
      </c>
      <c r="H12" s="3">
        <v>2642</v>
      </c>
      <c r="I12" s="3">
        <v>179</v>
      </c>
      <c r="J12" s="3">
        <v>70</v>
      </c>
      <c r="K12" s="3">
        <v>28</v>
      </c>
    </row>
    <row r="13" spans="1:11" ht="12.75">
      <c r="A13" s="1">
        <f t="shared" si="0"/>
        <v>0.004166666666666707</v>
      </c>
      <c r="B13" s="2">
        <v>0.4277777777777778</v>
      </c>
      <c r="C13" s="3">
        <v>6</v>
      </c>
      <c r="D13" s="3">
        <v>987</v>
      </c>
      <c r="E13" s="3">
        <v>11</v>
      </c>
      <c r="F13" s="3">
        <v>716</v>
      </c>
      <c r="G13" s="3">
        <v>1829</v>
      </c>
      <c r="H13" s="3">
        <v>2234</v>
      </c>
      <c r="I13" s="3">
        <v>1836</v>
      </c>
      <c r="J13" s="3">
        <v>100</v>
      </c>
      <c r="K13" s="3">
        <v>42</v>
      </c>
    </row>
    <row r="14" spans="1:11" ht="12.75">
      <c r="A14" s="1">
        <f t="shared" si="0"/>
        <v>0.004166666666666652</v>
      </c>
      <c r="B14" s="2">
        <v>0.43194444444444446</v>
      </c>
      <c r="C14" s="3">
        <v>7</v>
      </c>
      <c r="D14" s="3">
        <v>1270</v>
      </c>
      <c r="E14" s="3">
        <v>1058</v>
      </c>
      <c r="F14" s="3">
        <v>2775</v>
      </c>
      <c r="G14" s="3">
        <v>461</v>
      </c>
      <c r="H14" s="3">
        <v>1646</v>
      </c>
      <c r="I14" s="3">
        <v>279</v>
      </c>
      <c r="J14" s="3">
        <v>44</v>
      </c>
      <c r="K14" s="3">
        <v>78</v>
      </c>
    </row>
    <row r="15" spans="1:11" ht="12.75">
      <c r="A15" s="1">
        <f t="shared" si="0"/>
        <v>0.0034722222222221544</v>
      </c>
      <c r="B15" s="2">
        <v>0.4354166666666666</v>
      </c>
      <c r="C15" s="3">
        <v>8</v>
      </c>
      <c r="D15" s="3">
        <v>1662</v>
      </c>
      <c r="E15" s="3">
        <v>753</v>
      </c>
      <c r="F15" s="3">
        <v>2844</v>
      </c>
      <c r="G15" s="3">
        <v>1318</v>
      </c>
      <c r="H15" s="3">
        <v>1450</v>
      </c>
      <c r="I15" s="3">
        <v>708</v>
      </c>
      <c r="J15" s="3">
        <v>40</v>
      </c>
      <c r="K15" s="3">
        <v>92</v>
      </c>
    </row>
    <row r="16" spans="1:11" ht="12.75">
      <c r="A16" s="1">
        <f t="shared" si="0"/>
        <v>0.006250000000000033</v>
      </c>
      <c r="B16" s="2">
        <v>0.44166666666666665</v>
      </c>
      <c r="C16" s="3">
        <v>9</v>
      </c>
      <c r="D16" s="3">
        <v>47</v>
      </c>
      <c r="E16" s="3">
        <v>1250</v>
      </c>
      <c r="F16" s="3">
        <v>1601</v>
      </c>
      <c r="G16" s="3">
        <v>440</v>
      </c>
      <c r="H16" s="3">
        <v>2348</v>
      </c>
      <c r="I16" s="3">
        <v>2214</v>
      </c>
      <c r="J16" s="3">
        <v>68</v>
      </c>
      <c r="K16" s="3">
        <v>62</v>
      </c>
    </row>
    <row r="17" spans="1:11" ht="12.75">
      <c r="A17" s="1">
        <f t="shared" si="0"/>
        <v>0.004166666666666652</v>
      </c>
      <c r="B17" s="2">
        <v>0.4458333333333333</v>
      </c>
      <c r="C17" s="3">
        <v>10</v>
      </c>
      <c r="D17" s="3">
        <v>40</v>
      </c>
      <c r="E17" s="3">
        <v>1551</v>
      </c>
      <c r="F17" s="3">
        <v>111</v>
      </c>
      <c r="G17" s="3">
        <v>2741</v>
      </c>
      <c r="H17" s="3">
        <v>418</v>
      </c>
      <c r="I17" s="3">
        <v>2638</v>
      </c>
      <c r="J17" s="3">
        <v>115</v>
      </c>
      <c r="K17" s="3">
        <v>58</v>
      </c>
    </row>
    <row r="18" spans="1:11" ht="12.75">
      <c r="A18" s="1">
        <f t="shared" si="0"/>
        <v>0.004166666666666707</v>
      </c>
      <c r="B18" s="2">
        <v>0.45</v>
      </c>
      <c r="C18" s="3">
        <v>11</v>
      </c>
      <c r="D18" s="3">
        <v>67</v>
      </c>
      <c r="E18" s="3">
        <v>1676</v>
      </c>
      <c r="F18" s="3">
        <v>435</v>
      </c>
      <c r="G18" s="3">
        <v>1124</v>
      </c>
      <c r="H18" s="3">
        <v>932</v>
      </c>
      <c r="I18" s="3">
        <v>1885</v>
      </c>
      <c r="J18" s="3">
        <v>76</v>
      </c>
      <c r="K18" s="3">
        <v>50</v>
      </c>
    </row>
    <row r="19" spans="1:11" ht="12.75">
      <c r="A19" s="1">
        <f t="shared" si="0"/>
        <v>0.004861111111111094</v>
      </c>
      <c r="B19" s="2">
        <v>0.4548611111111111</v>
      </c>
      <c r="C19" s="3">
        <v>12</v>
      </c>
      <c r="D19" s="3">
        <v>303</v>
      </c>
      <c r="E19" s="3">
        <v>1717</v>
      </c>
      <c r="F19" s="3">
        <v>226</v>
      </c>
      <c r="G19" s="3">
        <v>1540</v>
      </c>
      <c r="H19" s="3">
        <v>494</v>
      </c>
      <c r="I19" s="3">
        <v>115</v>
      </c>
      <c r="J19" s="3">
        <v>72</v>
      </c>
      <c r="K19" s="3">
        <v>62</v>
      </c>
    </row>
    <row r="20" spans="1:11" ht="12.75">
      <c r="A20" s="1">
        <f t="shared" si="0"/>
        <v>0.005555555555555591</v>
      </c>
      <c r="B20" s="2">
        <v>0.4604166666666667</v>
      </c>
      <c r="C20" s="3">
        <v>13</v>
      </c>
      <c r="D20" s="3">
        <v>967</v>
      </c>
      <c r="E20" s="3">
        <v>744</v>
      </c>
      <c r="F20" s="3">
        <v>815</v>
      </c>
      <c r="G20" s="3">
        <v>20</v>
      </c>
      <c r="H20" s="3">
        <v>1772</v>
      </c>
      <c r="I20" s="3">
        <v>2230</v>
      </c>
      <c r="J20" s="3">
        <v>58</v>
      </c>
      <c r="K20" s="3">
        <v>82</v>
      </c>
    </row>
    <row r="21" spans="1:11" ht="12.75">
      <c r="A21" s="1">
        <f t="shared" si="0"/>
        <v>0.0034722222222221544</v>
      </c>
      <c r="B21" s="2">
        <v>0.46388888888888885</v>
      </c>
      <c r="C21" s="3">
        <v>14</v>
      </c>
      <c r="D21" s="3">
        <v>555</v>
      </c>
      <c r="E21" s="3">
        <v>65</v>
      </c>
      <c r="F21" s="3">
        <v>45</v>
      </c>
      <c r="G21" s="3">
        <v>151</v>
      </c>
      <c r="H21" s="3">
        <v>1923</v>
      </c>
      <c r="I21" s="3">
        <v>25</v>
      </c>
      <c r="J21" s="3">
        <v>84</v>
      </c>
      <c r="K21" s="3">
        <v>84</v>
      </c>
    </row>
    <row r="22" spans="1:11" ht="12.75">
      <c r="A22" s="1">
        <f t="shared" si="0"/>
        <v>0.004861111111111149</v>
      </c>
      <c r="B22" s="2">
        <v>0.46875</v>
      </c>
      <c r="C22" s="3">
        <v>15</v>
      </c>
      <c r="D22" s="3">
        <v>2729</v>
      </c>
      <c r="E22" s="3">
        <v>168</v>
      </c>
      <c r="F22" s="3">
        <v>1195</v>
      </c>
      <c r="G22" s="3">
        <v>704</v>
      </c>
      <c r="H22" s="3">
        <v>2579</v>
      </c>
      <c r="I22" s="3">
        <v>359</v>
      </c>
      <c r="J22" s="3">
        <v>40</v>
      </c>
      <c r="K22" s="3">
        <v>78</v>
      </c>
    </row>
    <row r="23" spans="1:11" ht="12.75">
      <c r="A23" s="1">
        <f t="shared" si="0"/>
        <v>0.0034722222222222654</v>
      </c>
      <c r="B23" s="2">
        <v>0.47222222222222227</v>
      </c>
      <c r="C23" s="3">
        <v>16</v>
      </c>
      <c r="D23" s="3">
        <v>999</v>
      </c>
      <c r="E23" s="3">
        <v>2910</v>
      </c>
      <c r="F23" s="3">
        <v>1598</v>
      </c>
      <c r="G23" s="3">
        <v>1662</v>
      </c>
      <c r="H23" s="3">
        <v>207</v>
      </c>
      <c r="I23" s="3">
        <v>2214</v>
      </c>
      <c r="J23" s="3">
        <v>48</v>
      </c>
      <c r="K23" s="3">
        <v>74</v>
      </c>
    </row>
    <row r="24" spans="1:11" ht="12.75">
      <c r="A24" s="1">
        <f t="shared" si="0"/>
        <v>0.0034722222222221544</v>
      </c>
      <c r="B24" s="2">
        <v>0.4756944444444444</v>
      </c>
      <c r="C24" s="3">
        <v>17</v>
      </c>
      <c r="D24" s="3">
        <v>47</v>
      </c>
      <c r="E24" s="3">
        <v>2638</v>
      </c>
      <c r="F24" s="3">
        <v>2844</v>
      </c>
      <c r="G24" s="3">
        <v>230</v>
      </c>
      <c r="H24" s="3">
        <v>1745</v>
      </c>
      <c r="I24" s="3">
        <v>56</v>
      </c>
      <c r="J24" s="3">
        <v>56</v>
      </c>
      <c r="K24" s="3">
        <v>89</v>
      </c>
    </row>
    <row r="25" spans="1:11" ht="12.75">
      <c r="A25" s="1">
        <f t="shared" si="0"/>
        <v>0.0034722222222222654</v>
      </c>
      <c r="B25" s="2">
        <v>0.4791666666666667</v>
      </c>
      <c r="C25" s="3">
        <v>18</v>
      </c>
      <c r="D25" s="3">
        <v>279</v>
      </c>
      <c r="E25" s="3">
        <v>281</v>
      </c>
      <c r="F25" s="3">
        <v>973</v>
      </c>
      <c r="G25" s="3">
        <v>2642</v>
      </c>
      <c r="H25" s="3">
        <v>1551</v>
      </c>
      <c r="I25" s="3">
        <v>1836</v>
      </c>
      <c r="J25" s="3">
        <v>98</v>
      </c>
      <c r="K25" s="3">
        <v>50</v>
      </c>
    </row>
    <row r="26" spans="1:11" ht="12.75">
      <c r="A26" s="1">
        <f t="shared" si="0"/>
        <v>0.004166666666666652</v>
      </c>
      <c r="B26" s="2">
        <v>0.48333333333333334</v>
      </c>
      <c r="C26" s="3">
        <v>19</v>
      </c>
      <c r="D26" s="3">
        <v>111</v>
      </c>
      <c r="E26" s="3">
        <v>1208</v>
      </c>
      <c r="F26" s="3">
        <v>1261</v>
      </c>
      <c r="G26" s="3">
        <v>435</v>
      </c>
      <c r="H26" s="3">
        <v>303</v>
      </c>
      <c r="I26" s="3">
        <v>1270</v>
      </c>
      <c r="J26" s="3">
        <v>109</v>
      </c>
      <c r="K26" s="3">
        <v>38</v>
      </c>
    </row>
    <row r="27" spans="1:11" ht="12.75">
      <c r="A27" s="1">
        <f t="shared" si="0"/>
        <v>0.004166666666666652</v>
      </c>
      <c r="B27" s="2">
        <v>0.4875</v>
      </c>
      <c r="C27" s="3">
        <v>20</v>
      </c>
      <c r="D27" s="3">
        <v>418</v>
      </c>
      <c r="E27" s="3">
        <v>2550</v>
      </c>
      <c r="F27" s="3">
        <v>179</v>
      </c>
      <c r="G27" s="3">
        <v>440</v>
      </c>
      <c r="H27" s="3">
        <v>20</v>
      </c>
      <c r="I27" s="3">
        <v>1318</v>
      </c>
      <c r="J27" s="3">
        <v>56</v>
      </c>
      <c r="K27" s="3">
        <v>80</v>
      </c>
    </row>
    <row r="28" spans="1:11" ht="12.75">
      <c r="A28" s="1">
        <f t="shared" si="0"/>
        <v>0.006250000000000033</v>
      </c>
      <c r="B28" s="2">
        <v>0.49375</v>
      </c>
      <c r="C28" s="3">
        <v>21</v>
      </c>
      <c r="D28" s="3">
        <v>555</v>
      </c>
      <c r="E28" s="3">
        <v>3059</v>
      </c>
      <c r="F28" s="3">
        <v>753</v>
      </c>
      <c r="G28" s="3">
        <v>67</v>
      </c>
      <c r="H28" s="3">
        <v>815</v>
      </c>
      <c r="I28" s="3">
        <v>1829</v>
      </c>
      <c r="J28" s="3">
        <v>53</v>
      </c>
      <c r="K28" s="3">
        <v>119</v>
      </c>
    </row>
    <row r="29" spans="1:11" ht="12.75">
      <c r="A29" s="1">
        <f t="shared" si="0"/>
        <v>0.00347222222222221</v>
      </c>
      <c r="B29" s="2">
        <v>0.49722222222222223</v>
      </c>
      <c r="C29" s="3">
        <v>22</v>
      </c>
      <c r="D29" s="3">
        <v>1450</v>
      </c>
      <c r="E29" s="3">
        <v>1601</v>
      </c>
      <c r="F29" s="3">
        <v>704</v>
      </c>
      <c r="G29" s="3">
        <v>226</v>
      </c>
      <c r="H29" s="3">
        <v>65</v>
      </c>
      <c r="I29" s="3">
        <v>1742</v>
      </c>
      <c r="J29" s="3">
        <v>52</v>
      </c>
      <c r="K29" s="3">
        <v>48</v>
      </c>
    </row>
    <row r="30" spans="1:11" ht="12.75">
      <c r="A30" s="1">
        <f t="shared" si="0"/>
        <v>0.004166666666666652</v>
      </c>
      <c r="B30" s="2">
        <v>0.5013888888888889</v>
      </c>
      <c r="C30" s="3">
        <v>23</v>
      </c>
      <c r="D30" s="3">
        <v>716</v>
      </c>
      <c r="E30" s="3">
        <v>151</v>
      </c>
      <c r="F30" s="3">
        <v>2775</v>
      </c>
      <c r="G30" s="3">
        <v>1902</v>
      </c>
      <c r="H30" s="3">
        <v>203</v>
      </c>
      <c r="I30" s="3">
        <v>1676</v>
      </c>
      <c r="J30" s="3">
        <v>87</v>
      </c>
      <c r="K30" s="3">
        <v>81</v>
      </c>
    </row>
    <row r="31" spans="1:11" ht="12.75">
      <c r="A31" s="1">
        <f t="shared" si="0"/>
        <v>0.004166666666666652</v>
      </c>
      <c r="B31" s="2">
        <v>0.5055555555555555</v>
      </c>
      <c r="C31" s="3">
        <v>24</v>
      </c>
      <c r="D31" s="3">
        <v>25</v>
      </c>
      <c r="E31" s="3">
        <v>461</v>
      </c>
      <c r="F31" s="3">
        <v>1717</v>
      </c>
      <c r="G31" s="3">
        <v>2230</v>
      </c>
      <c r="H31" s="3">
        <v>2348</v>
      </c>
      <c r="I31" s="3">
        <v>987</v>
      </c>
      <c r="J31" s="3">
        <v>94</v>
      </c>
      <c r="K31" s="3">
        <v>56</v>
      </c>
    </row>
    <row r="32" spans="1:11" ht="12.75">
      <c r="A32" s="32" t="s">
        <v>188</v>
      </c>
      <c r="B32" s="2">
        <v>0.5444444444444444</v>
      </c>
      <c r="C32" s="3">
        <v>25</v>
      </c>
      <c r="D32" s="3">
        <v>932</v>
      </c>
      <c r="E32" s="3">
        <v>708</v>
      </c>
      <c r="F32" s="3">
        <v>2936</v>
      </c>
      <c r="G32" s="3">
        <v>1941</v>
      </c>
      <c r="H32" s="3">
        <v>45</v>
      </c>
      <c r="I32" s="3">
        <v>1772</v>
      </c>
      <c r="J32" s="3">
        <v>86</v>
      </c>
      <c r="K32" s="3">
        <v>36</v>
      </c>
    </row>
    <row r="33" spans="1:11" ht="12.75">
      <c r="A33" s="1">
        <f t="shared" si="0"/>
        <v>0.004861111111111205</v>
      </c>
      <c r="B33" s="2">
        <v>0.5493055555555556</v>
      </c>
      <c r="C33" s="3">
        <v>26</v>
      </c>
      <c r="D33" s="3">
        <v>2741</v>
      </c>
      <c r="E33" s="3">
        <v>1124</v>
      </c>
      <c r="F33" s="3">
        <v>1332</v>
      </c>
      <c r="G33" s="3">
        <v>967</v>
      </c>
      <c r="H33" s="3">
        <v>870</v>
      </c>
      <c r="I33" s="3">
        <v>971</v>
      </c>
      <c r="J33" s="3">
        <v>98</v>
      </c>
      <c r="K33" s="3">
        <v>60</v>
      </c>
    </row>
    <row r="34" spans="1:11" ht="12.75">
      <c r="A34" s="1">
        <f t="shared" si="0"/>
        <v>0.004166666666666652</v>
      </c>
      <c r="B34" s="2">
        <v>0.5534722222222223</v>
      </c>
      <c r="C34" s="3">
        <v>27</v>
      </c>
      <c r="D34" s="3">
        <v>1710</v>
      </c>
      <c r="E34" s="3">
        <v>40</v>
      </c>
      <c r="F34" s="3">
        <v>744</v>
      </c>
      <c r="G34" s="3">
        <v>1250</v>
      </c>
      <c r="H34" s="3">
        <v>1646</v>
      </c>
      <c r="I34" s="3">
        <v>1540</v>
      </c>
      <c r="J34" s="3">
        <v>88</v>
      </c>
      <c r="K34" s="3">
        <v>93</v>
      </c>
    </row>
    <row r="35" spans="1:11" ht="12.75">
      <c r="A35" s="1">
        <f t="shared" si="0"/>
        <v>0.004861111111111094</v>
      </c>
      <c r="B35" s="2">
        <v>0.5583333333333333</v>
      </c>
      <c r="C35" s="3">
        <v>28</v>
      </c>
      <c r="D35" s="3">
        <v>2729</v>
      </c>
      <c r="E35" s="3">
        <v>1923</v>
      </c>
      <c r="F35" s="3">
        <v>494</v>
      </c>
      <c r="G35" s="3">
        <v>11</v>
      </c>
      <c r="H35" s="3">
        <v>1477</v>
      </c>
      <c r="I35" s="3">
        <v>1885</v>
      </c>
      <c r="J35" s="3">
        <v>85</v>
      </c>
      <c r="K35" s="3">
        <v>54</v>
      </c>
    </row>
    <row r="36" spans="1:11" ht="12.75">
      <c r="A36" s="1">
        <f t="shared" si="0"/>
        <v>0.002777777777777768</v>
      </c>
      <c r="B36" s="2">
        <v>0.5611111111111111</v>
      </c>
      <c r="C36" s="3">
        <v>29</v>
      </c>
      <c r="D36" s="3">
        <v>1058</v>
      </c>
      <c r="E36" s="3">
        <v>115</v>
      </c>
      <c r="F36" s="3">
        <v>815</v>
      </c>
      <c r="G36" s="3">
        <v>2234</v>
      </c>
      <c r="H36" s="3">
        <v>71</v>
      </c>
      <c r="I36" s="3">
        <v>359</v>
      </c>
      <c r="J36" s="3">
        <v>52</v>
      </c>
      <c r="K36" s="3">
        <v>86</v>
      </c>
    </row>
    <row r="37" spans="1:11" ht="12.75">
      <c r="A37" s="1">
        <f t="shared" si="0"/>
        <v>0.004861111111111094</v>
      </c>
      <c r="B37" s="2">
        <v>0.5659722222222222</v>
      </c>
      <c r="C37" s="3">
        <v>30</v>
      </c>
      <c r="D37" s="3">
        <v>1208</v>
      </c>
      <c r="E37" s="3">
        <v>704</v>
      </c>
      <c r="F37" s="3">
        <v>2910</v>
      </c>
      <c r="G37" s="3">
        <v>2550</v>
      </c>
      <c r="H37" s="3">
        <v>2844</v>
      </c>
      <c r="I37" s="3">
        <v>1551</v>
      </c>
      <c r="J37" s="3">
        <v>86</v>
      </c>
      <c r="K37" s="3">
        <v>30</v>
      </c>
    </row>
    <row r="38" spans="1:11" ht="12.75">
      <c r="A38" s="1">
        <f t="shared" si="0"/>
        <v>0.004861111111111094</v>
      </c>
      <c r="B38" s="2">
        <v>0.5708333333333333</v>
      </c>
      <c r="C38" s="3">
        <v>31</v>
      </c>
      <c r="D38" s="3">
        <v>56</v>
      </c>
      <c r="E38" s="3">
        <v>179</v>
      </c>
      <c r="F38" s="3">
        <v>2230</v>
      </c>
      <c r="G38" s="3">
        <v>1601</v>
      </c>
      <c r="H38" s="3">
        <v>2775</v>
      </c>
      <c r="I38" s="3">
        <v>1261</v>
      </c>
      <c r="J38" s="3">
        <v>68</v>
      </c>
      <c r="K38" s="3">
        <v>46</v>
      </c>
    </row>
    <row r="39" spans="1:11" ht="12.75">
      <c r="A39" s="1">
        <f t="shared" si="0"/>
        <v>0.00347222222222221</v>
      </c>
      <c r="B39" s="2">
        <v>0.5743055555555555</v>
      </c>
      <c r="C39" s="3">
        <v>32</v>
      </c>
      <c r="D39" s="3">
        <v>1772</v>
      </c>
      <c r="E39" s="3">
        <v>1676</v>
      </c>
      <c r="F39" s="3">
        <v>987</v>
      </c>
      <c r="G39" s="3">
        <v>1662</v>
      </c>
      <c r="H39" s="3">
        <v>2642</v>
      </c>
      <c r="I39" s="3">
        <v>230</v>
      </c>
      <c r="J39" s="3">
        <v>58</v>
      </c>
      <c r="K39" s="3">
        <v>38</v>
      </c>
    </row>
    <row r="40" spans="1:11" ht="12.75">
      <c r="A40" s="1">
        <f t="shared" si="0"/>
        <v>0.004166666666666652</v>
      </c>
      <c r="B40" s="2">
        <v>0.5784722222222222</v>
      </c>
      <c r="C40" s="3">
        <v>33</v>
      </c>
      <c r="D40" s="3">
        <v>2638</v>
      </c>
      <c r="E40" s="3">
        <v>971</v>
      </c>
      <c r="F40" s="3">
        <v>3059</v>
      </c>
      <c r="G40" s="3">
        <v>2936</v>
      </c>
      <c r="H40" s="3">
        <v>1836</v>
      </c>
      <c r="I40" s="3">
        <v>151</v>
      </c>
      <c r="J40" s="3">
        <v>64</v>
      </c>
      <c r="K40" s="3">
        <v>68</v>
      </c>
    </row>
    <row r="41" spans="1:11" ht="12.75">
      <c r="A41" s="1">
        <f t="shared" si="0"/>
        <v>0.005555555555555647</v>
      </c>
      <c r="B41" s="2">
        <v>0.5840277777777778</v>
      </c>
      <c r="C41" s="3">
        <v>34</v>
      </c>
      <c r="D41" s="3">
        <v>1270</v>
      </c>
      <c r="E41" s="3">
        <v>226</v>
      </c>
      <c r="F41" s="3">
        <v>168</v>
      </c>
      <c r="G41" s="3">
        <v>1941</v>
      </c>
      <c r="H41" s="3">
        <v>999</v>
      </c>
      <c r="I41" s="3">
        <v>1318</v>
      </c>
      <c r="J41" s="3">
        <v>48</v>
      </c>
      <c r="K41" s="3">
        <v>78</v>
      </c>
    </row>
    <row r="42" spans="1:11" ht="12.75">
      <c r="A42" s="1">
        <f t="shared" si="0"/>
        <v>0.004166666666666652</v>
      </c>
      <c r="B42" s="2">
        <v>0.5881944444444445</v>
      </c>
      <c r="C42" s="3">
        <v>35</v>
      </c>
      <c r="D42" s="3">
        <v>1332</v>
      </c>
      <c r="E42" s="3">
        <v>1710</v>
      </c>
      <c r="F42" s="3">
        <v>440</v>
      </c>
      <c r="G42" s="3">
        <v>753</v>
      </c>
      <c r="H42" s="3">
        <v>716</v>
      </c>
      <c r="I42" s="3">
        <v>279</v>
      </c>
      <c r="J42" s="3">
        <v>64</v>
      </c>
      <c r="K42" s="3">
        <v>70</v>
      </c>
    </row>
    <row r="43" spans="1:11" ht="12.75">
      <c r="A43" s="1">
        <f t="shared" si="0"/>
        <v>0.00347222222222221</v>
      </c>
      <c r="B43" s="2">
        <v>0.5916666666666667</v>
      </c>
      <c r="C43" s="3">
        <v>36</v>
      </c>
      <c r="D43" s="3">
        <v>1058</v>
      </c>
      <c r="E43" s="3">
        <v>1195</v>
      </c>
      <c r="F43" s="3">
        <v>1717</v>
      </c>
      <c r="G43" s="3">
        <v>870</v>
      </c>
      <c r="H43" s="3">
        <v>1250</v>
      </c>
      <c r="I43" s="3">
        <v>11</v>
      </c>
      <c r="J43" s="3">
        <v>68</v>
      </c>
      <c r="K43" s="3">
        <v>117</v>
      </c>
    </row>
    <row r="44" spans="1:11" ht="12.75">
      <c r="A44" s="1">
        <f t="shared" si="0"/>
        <v>0.005555555555555536</v>
      </c>
      <c r="B44" s="2">
        <v>0.5972222222222222</v>
      </c>
      <c r="C44" s="3">
        <v>37</v>
      </c>
      <c r="D44" s="3">
        <v>932</v>
      </c>
      <c r="E44" s="3">
        <v>2741</v>
      </c>
      <c r="F44" s="3">
        <v>1540</v>
      </c>
      <c r="G44" s="3">
        <v>65</v>
      </c>
      <c r="H44" s="3">
        <v>1477</v>
      </c>
      <c r="I44" s="3">
        <v>47</v>
      </c>
      <c r="J44" s="3">
        <v>56</v>
      </c>
      <c r="K44" s="3">
        <v>74</v>
      </c>
    </row>
    <row r="45" spans="1:11" ht="12.75">
      <c r="A45" s="1">
        <f t="shared" si="0"/>
        <v>0.004166666666666652</v>
      </c>
      <c r="B45" s="2">
        <v>0.6013888888888889</v>
      </c>
      <c r="C45" s="3">
        <v>38</v>
      </c>
      <c r="D45" s="3">
        <v>494</v>
      </c>
      <c r="E45" s="3">
        <v>435</v>
      </c>
      <c r="F45" s="3">
        <v>1829</v>
      </c>
      <c r="G45" s="3">
        <v>71</v>
      </c>
      <c r="H45" s="3">
        <v>40</v>
      </c>
      <c r="I45" s="3">
        <v>1902</v>
      </c>
      <c r="J45" s="3">
        <v>47</v>
      </c>
      <c r="K45" s="3">
        <v>117</v>
      </c>
    </row>
    <row r="46" spans="1:11" ht="12.75">
      <c r="A46" s="1">
        <f t="shared" si="0"/>
        <v>0.004861111111111094</v>
      </c>
      <c r="B46" s="2">
        <v>0.60625</v>
      </c>
      <c r="C46" s="3">
        <v>39</v>
      </c>
      <c r="D46" s="3">
        <v>2579</v>
      </c>
      <c r="E46" s="3">
        <v>20</v>
      </c>
      <c r="F46" s="3">
        <v>2234</v>
      </c>
      <c r="G46" s="3">
        <v>1923</v>
      </c>
      <c r="H46" s="3">
        <v>1742</v>
      </c>
      <c r="I46" s="3">
        <v>1598</v>
      </c>
      <c r="J46" s="3">
        <v>75</v>
      </c>
      <c r="K46" s="3">
        <v>69</v>
      </c>
    </row>
    <row r="47" spans="1:11" ht="12.75">
      <c r="A47" s="1">
        <f t="shared" si="0"/>
        <v>0.00347222222222221</v>
      </c>
      <c r="B47" s="2">
        <v>0.6097222222222222</v>
      </c>
      <c r="C47" s="3">
        <v>40</v>
      </c>
      <c r="D47" s="3">
        <v>461</v>
      </c>
      <c r="E47" s="3">
        <v>967</v>
      </c>
      <c r="F47" s="3">
        <v>708</v>
      </c>
      <c r="G47" s="3">
        <v>555</v>
      </c>
      <c r="H47" s="3">
        <v>2214</v>
      </c>
      <c r="I47" s="3">
        <v>2729</v>
      </c>
      <c r="J47" s="3">
        <v>72</v>
      </c>
      <c r="K47" s="3">
        <v>56</v>
      </c>
    </row>
    <row r="48" spans="1:11" ht="12.75">
      <c r="A48" s="1">
        <f t="shared" si="0"/>
        <v>0.003472222222222321</v>
      </c>
      <c r="B48" s="2">
        <v>0.6131944444444445</v>
      </c>
      <c r="C48" s="3">
        <v>41</v>
      </c>
      <c r="D48" s="3">
        <v>25</v>
      </c>
      <c r="E48" s="3">
        <v>303</v>
      </c>
      <c r="F48" s="3">
        <v>1745</v>
      </c>
      <c r="G48" s="3">
        <v>1885</v>
      </c>
      <c r="H48" s="3">
        <v>973</v>
      </c>
      <c r="I48" s="3">
        <v>744</v>
      </c>
      <c r="J48" s="3">
        <v>79</v>
      </c>
      <c r="K48" s="3">
        <v>79</v>
      </c>
    </row>
    <row r="49" spans="1:11" ht="12.75">
      <c r="A49" s="1">
        <f t="shared" si="0"/>
        <v>0.004861111111111094</v>
      </c>
      <c r="B49" s="2">
        <v>0.6180555555555556</v>
      </c>
      <c r="C49" s="3">
        <v>42</v>
      </c>
      <c r="D49" s="3">
        <v>2348</v>
      </c>
      <c r="E49" s="3">
        <v>1450</v>
      </c>
      <c r="F49" s="3">
        <v>1646</v>
      </c>
      <c r="G49" s="3">
        <v>45</v>
      </c>
      <c r="H49" s="3">
        <v>67</v>
      </c>
      <c r="I49" s="3">
        <v>111</v>
      </c>
      <c r="J49" s="3">
        <v>69</v>
      </c>
      <c r="K49" s="3">
        <v>128</v>
      </c>
    </row>
    <row r="50" spans="1:11" ht="12.75">
      <c r="A50" s="1">
        <f t="shared" si="0"/>
        <v>0.004166666666666652</v>
      </c>
      <c r="B50" s="2">
        <v>0.6222222222222222</v>
      </c>
      <c r="C50" s="3">
        <v>43</v>
      </c>
      <c r="D50" s="3">
        <v>115</v>
      </c>
      <c r="E50" s="3">
        <v>203</v>
      </c>
      <c r="F50" s="3">
        <v>207</v>
      </c>
      <c r="G50" s="3">
        <v>1124</v>
      </c>
      <c r="H50" s="3">
        <v>281</v>
      </c>
      <c r="I50" s="3">
        <v>418</v>
      </c>
      <c r="J50" s="3">
        <v>78</v>
      </c>
      <c r="K50" s="3">
        <v>88</v>
      </c>
    </row>
    <row r="51" spans="1:11" ht="12.75">
      <c r="A51" s="1">
        <f t="shared" si="0"/>
        <v>0.004861111111111094</v>
      </c>
      <c r="B51" s="2">
        <v>0.6270833333333333</v>
      </c>
      <c r="C51" s="3">
        <v>44</v>
      </c>
      <c r="D51" s="3">
        <v>1540</v>
      </c>
      <c r="E51" s="3">
        <v>279</v>
      </c>
      <c r="F51" s="3">
        <v>971</v>
      </c>
      <c r="G51" s="3">
        <v>1195</v>
      </c>
      <c r="H51" s="3">
        <v>1318</v>
      </c>
      <c r="I51" s="3">
        <v>815</v>
      </c>
      <c r="J51" s="3">
        <v>68</v>
      </c>
      <c r="K51" s="3">
        <v>74</v>
      </c>
    </row>
    <row r="52" spans="1:11" ht="12.75">
      <c r="A52" s="1">
        <f t="shared" si="0"/>
        <v>0.00347222222222221</v>
      </c>
      <c r="B52" s="2">
        <v>0.6305555555555555</v>
      </c>
      <c r="C52" s="3">
        <v>45</v>
      </c>
      <c r="D52" s="3">
        <v>2910</v>
      </c>
      <c r="E52" s="3">
        <v>230</v>
      </c>
      <c r="F52" s="3">
        <v>1477</v>
      </c>
      <c r="G52" s="3">
        <v>1261</v>
      </c>
      <c r="H52" s="3">
        <v>1250</v>
      </c>
      <c r="I52" s="3">
        <v>1836</v>
      </c>
      <c r="J52" s="3">
        <v>52</v>
      </c>
      <c r="K52" s="3">
        <v>95</v>
      </c>
    </row>
    <row r="53" spans="1:11" ht="12.75">
      <c r="A53" s="1">
        <f t="shared" si="0"/>
        <v>0.004166666666666652</v>
      </c>
      <c r="B53" s="2">
        <v>0.6347222222222222</v>
      </c>
      <c r="C53" s="3">
        <v>46</v>
      </c>
      <c r="D53" s="3">
        <v>1676</v>
      </c>
      <c r="E53" s="3">
        <v>1941</v>
      </c>
      <c r="F53" s="3">
        <v>1598</v>
      </c>
      <c r="G53" s="3">
        <v>1829</v>
      </c>
      <c r="H53" s="3">
        <v>56</v>
      </c>
      <c r="I53" s="3">
        <v>65</v>
      </c>
      <c r="J53" s="3">
        <v>55</v>
      </c>
      <c r="K53" s="3">
        <v>70</v>
      </c>
    </row>
    <row r="54" spans="1:11" ht="12.75">
      <c r="A54" s="1">
        <f t="shared" si="0"/>
        <v>0.00347222222222221</v>
      </c>
      <c r="B54" s="2">
        <v>0.6381944444444444</v>
      </c>
      <c r="C54" s="3">
        <v>47</v>
      </c>
      <c r="D54" s="3">
        <v>716</v>
      </c>
      <c r="E54" s="3">
        <v>168</v>
      </c>
      <c r="F54" s="3">
        <v>967</v>
      </c>
      <c r="G54" s="3">
        <v>1601</v>
      </c>
      <c r="H54" s="3">
        <v>1717</v>
      </c>
      <c r="I54" s="3">
        <v>71</v>
      </c>
      <c r="J54" s="3">
        <v>83</v>
      </c>
      <c r="K54" s="3">
        <v>92</v>
      </c>
    </row>
    <row r="55" spans="1:11" ht="12.75">
      <c r="A55" s="1">
        <f t="shared" si="0"/>
        <v>0.004861111111111205</v>
      </c>
      <c r="B55" s="2">
        <v>0.6430555555555556</v>
      </c>
      <c r="C55" s="3">
        <v>48</v>
      </c>
      <c r="D55" s="3">
        <v>973</v>
      </c>
      <c r="E55" s="3">
        <v>226</v>
      </c>
      <c r="F55" s="3">
        <v>2844</v>
      </c>
      <c r="G55" s="3">
        <v>2579</v>
      </c>
      <c r="H55" s="3">
        <v>435</v>
      </c>
      <c r="I55" s="3">
        <v>2214</v>
      </c>
      <c r="J55" s="3">
        <v>74</v>
      </c>
      <c r="K55" s="3">
        <v>60</v>
      </c>
    </row>
    <row r="56" spans="1:11" ht="12.75">
      <c r="A56" s="1">
        <f t="shared" si="0"/>
        <v>0.002777777777777768</v>
      </c>
      <c r="B56" s="2">
        <v>0.6458333333333334</v>
      </c>
      <c r="C56" s="3">
        <v>49</v>
      </c>
      <c r="D56" s="3">
        <v>555</v>
      </c>
      <c r="E56" s="3">
        <v>1551</v>
      </c>
      <c r="F56" s="3">
        <v>1742</v>
      </c>
      <c r="G56" s="3">
        <v>11</v>
      </c>
      <c r="H56" s="3">
        <v>303</v>
      </c>
      <c r="I56" s="3">
        <v>2936</v>
      </c>
      <c r="J56" s="3">
        <v>77</v>
      </c>
      <c r="K56" s="3">
        <v>80</v>
      </c>
    </row>
    <row r="57" spans="1:11" ht="12.75">
      <c r="A57" s="1">
        <f t="shared" si="0"/>
        <v>0.004166666666666652</v>
      </c>
      <c r="B57" s="2">
        <v>0.65</v>
      </c>
      <c r="C57" s="3">
        <v>50</v>
      </c>
      <c r="D57" s="3">
        <v>25</v>
      </c>
      <c r="E57" s="3">
        <v>2729</v>
      </c>
      <c r="F57" s="3">
        <v>179</v>
      </c>
      <c r="G57" s="3">
        <v>1646</v>
      </c>
      <c r="H57" s="3">
        <v>3059</v>
      </c>
      <c r="I57" s="3">
        <v>1662</v>
      </c>
      <c r="J57" s="3">
        <v>66</v>
      </c>
      <c r="K57" s="3">
        <v>56</v>
      </c>
    </row>
    <row r="58" spans="1:11" ht="12.75">
      <c r="A58" s="1">
        <f t="shared" si="0"/>
        <v>0.00347222222222221</v>
      </c>
      <c r="B58" s="2">
        <v>0.6534722222222222</v>
      </c>
      <c r="C58" s="3">
        <v>51</v>
      </c>
      <c r="D58" s="3">
        <v>440</v>
      </c>
      <c r="E58" s="3">
        <v>744</v>
      </c>
      <c r="F58" s="3">
        <v>2234</v>
      </c>
      <c r="G58" s="3">
        <v>111</v>
      </c>
      <c r="H58" s="3">
        <v>2775</v>
      </c>
      <c r="I58" s="3">
        <v>1124</v>
      </c>
      <c r="J58" s="3">
        <v>69</v>
      </c>
      <c r="K58" s="3">
        <v>122</v>
      </c>
    </row>
    <row r="59" spans="1:11" ht="12.75">
      <c r="A59" s="1">
        <f t="shared" si="0"/>
        <v>0.00347222222222221</v>
      </c>
      <c r="B59" s="2">
        <v>0.6569444444444444</v>
      </c>
      <c r="C59" s="3">
        <v>52</v>
      </c>
      <c r="D59" s="3">
        <v>753</v>
      </c>
      <c r="E59" s="3">
        <v>281</v>
      </c>
      <c r="F59" s="3">
        <v>1745</v>
      </c>
      <c r="G59" s="3">
        <v>1208</v>
      </c>
      <c r="H59" s="3">
        <v>2741</v>
      </c>
      <c r="I59" s="3">
        <v>1058</v>
      </c>
      <c r="J59" s="3">
        <v>54</v>
      </c>
      <c r="K59" s="3">
        <v>91</v>
      </c>
    </row>
    <row r="60" spans="1:11" ht="12.75">
      <c r="A60" s="1">
        <f t="shared" si="0"/>
        <v>0.004166666666666652</v>
      </c>
      <c r="B60" s="2">
        <v>0.6611111111111111</v>
      </c>
      <c r="C60" s="3">
        <v>53</v>
      </c>
      <c r="D60" s="3">
        <v>870</v>
      </c>
      <c r="E60" s="3">
        <v>2230</v>
      </c>
      <c r="F60" s="3">
        <v>1923</v>
      </c>
      <c r="G60" s="3">
        <v>203</v>
      </c>
      <c r="H60" s="3">
        <v>932</v>
      </c>
      <c r="I60" s="3">
        <v>2638</v>
      </c>
      <c r="J60" s="3">
        <v>70</v>
      </c>
      <c r="K60" s="3">
        <v>46</v>
      </c>
    </row>
    <row r="61" spans="1:11" ht="12.75">
      <c r="A61" s="1">
        <f t="shared" si="0"/>
        <v>0.005555555555555536</v>
      </c>
      <c r="B61" s="2">
        <v>0.6666666666666666</v>
      </c>
      <c r="C61" s="3">
        <v>54</v>
      </c>
      <c r="D61" s="3">
        <v>1710</v>
      </c>
      <c r="E61" s="3">
        <v>1885</v>
      </c>
      <c r="F61" s="3">
        <v>2642</v>
      </c>
      <c r="G61" s="3">
        <v>2550</v>
      </c>
      <c r="H61" s="3">
        <v>115</v>
      </c>
      <c r="I61" s="3">
        <v>2348</v>
      </c>
      <c r="J61" s="3">
        <v>58</v>
      </c>
      <c r="K61" s="3">
        <v>86</v>
      </c>
    </row>
    <row r="62" spans="1:11" ht="12.75">
      <c r="A62" s="1">
        <f t="shared" si="0"/>
        <v>0.004166666666666763</v>
      </c>
      <c r="B62" s="2">
        <v>0.6708333333333334</v>
      </c>
      <c r="C62" s="3">
        <v>55</v>
      </c>
      <c r="D62" s="3">
        <v>67</v>
      </c>
      <c r="E62" s="3">
        <v>1332</v>
      </c>
      <c r="F62" s="3">
        <v>40</v>
      </c>
      <c r="G62" s="3">
        <v>207</v>
      </c>
      <c r="H62" s="3">
        <v>1772</v>
      </c>
      <c r="I62" s="3">
        <v>704</v>
      </c>
      <c r="J62" s="3">
        <v>120</v>
      </c>
      <c r="K62" s="3">
        <v>70</v>
      </c>
    </row>
    <row r="63" spans="1:11" ht="12.75">
      <c r="A63" s="1">
        <f t="shared" si="0"/>
        <v>0.00347222222222221</v>
      </c>
      <c r="B63" s="2">
        <v>0.6743055555555556</v>
      </c>
      <c r="C63" s="3">
        <v>56</v>
      </c>
      <c r="D63" s="3">
        <v>151</v>
      </c>
      <c r="E63" s="3">
        <v>359</v>
      </c>
      <c r="F63" s="3">
        <v>418</v>
      </c>
      <c r="G63" s="3">
        <v>708</v>
      </c>
      <c r="H63" s="3">
        <v>1270</v>
      </c>
      <c r="I63" s="3">
        <v>987</v>
      </c>
      <c r="J63" s="3">
        <v>76</v>
      </c>
      <c r="K63" s="3">
        <v>76</v>
      </c>
    </row>
    <row r="64" spans="1:11" ht="12.75">
      <c r="A64" s="1">
        <f t="shared" si="0"/>
        <v>0.004861111111111094</v>
      </c>
      <c r="B64" s="2">
        <v>0.6791666666666667</v>
      </c>
      <c r="C64" s="3">
        <v>57</v>
      </c>
      <c r="D64" s="3">
        <v>461</v>
      </c>
      <c r="E64" s="3">
        <v>47</v>
      </c>
      <c r="F64" s="3">
        <v>999</v>
      </c>
      <c r="G64" s="3">
        <v>494</v>
      </c>
      <c r="H64" s="3">
        <v>20</v>
      </c>
      <c r="I64" s="3">
        <v>45</v>
      </c>
      <c r="J64" s="3">
        <v>64</v>
      </c>
      <c r="K64" s="3">
        <v>78</v>
      </c>
    </row>
    <row r="65" spans="1:11" ht="12.75">
      <c r="A65" s="1">
        <f t="shared" si="0"/>
        <v>0.00347222222222221</v>
      </c>
      <c r="B65" s="2">
        <v>0.6826388888888889</v>
      </c>
      <c r="C65" s="3">
        <v>58</v>
      </c>
      <c r="D65" s="3">
        <v>1450</v>
      </c>
      <c r="E65" s="3">
        <v>1598</v>
      </c>
      <c r="F65" s="3">
        <v>279</v>
      </c>
      <c r="G65" s="3">
        <v>1902</v>
      </c>
      <c r="H65" s="3">
        <v>25</v>
      </c>
      <c r="I65" s="3">
        <v>967</v>
      </c>
      <c r="J65" s="3">
        <v>72</v>
      </c>
      <c r="K65" s="3">
        <v>70</v>
      </c>
    </row>
    <row r="66" spans="1:11" ht="12.75">
      <c r="A66" s="1">
        <f t="shared" si="0"/>
        <v>0.004166666666666652</v>
      </c>
      <c r="B66" s="2">
        <v>0.6868055555555556</v>
      </c>
      <c r="C66" s="3">
        <v>59</v>
      </c>
      <c r="D66" s="3">
        <v>1742</v>
      </c>
      <c r="E66" s="3">
        <v>1646</v>
      </c>
      <c r="F66" s="3">
        <v>230</v>
      </c>
      <c r="G66" s="3">
        <v>435</v>
      </c>
      <c r="H66" s="3">
        <v>2741</v>
      </c>
      <c r="I66" s="3">
        <v>716</v>
      </c>
      <c r="J66" s="3">
        <v>73</v>
      </c>
      <c r="K66" s="3">
        <v>88</v>
      </c>
    </row>
    <row r="67" spans="1:11" ht="12.75">
      <c r="A67" s="1">
        <f t="shared" si="0"/>
        <v>0.004861111111111205</v>
      </c>
      <c r="B67" s="2">
        <v>0.6916666666666668</v>
      </c>
      <c r="C67" s="3">
        <v>60</v>
      </c>
      <c r="D67" s="3">
        <v>440</v>
      </c>
      <c r="E67" s="3">
        <v>281</v>
      </c>
      <c r="F67" s="3">
        <v>65</v>
      </c>
      <c r="G67" s="3">
        <v>2936</v>
      </c>
      <c r="H67" s="3">
        <v>870</v>
      </c>
      <c r="I67" s="3">
        <v>2844</v>
      </c>
      <c r="J67" s="3">
        <v>38</v>
      </c>
      <c r="K67" s="3">
        <v>76</v>
      </c>
    </row>
    <row r="68" spans="1:11" ht="12.75">
      <c r="A68" s="1">
        <f t="shared" si="0"/>
        <v>0.003472222222222099</v>
      </c>
      <c r="B68" s="2">
        <v>0.6951388888888889</v>
      </c>
      <c r="C68" s="3">
        <v>61</v>
      </c>
      <c r="D68" s="3">
        <v>1836</v>
      </c>
      <c r="E68" s="3">
        <v>2550</v>
      </c>
      <c r="F68" s="3">
        <v>555</v>
      </c>
      <c r="G68" s="3">
        <v>2230</v>
      </c>
      <c r="H68" s="3">
        <v>1540</v>
      </c>
      <c r="I68" s="3">
        <v>1676</v>
      </c>
      <c r="J68" s="3">
        <v>93</v>
      </c>
      <c r="K68" s="3">
        <v>42</v>
      </c>
    </row>
    <row r="69" spans="1:11" ht="12.75">
      <c r="A69" s="1">
        <f t="shared" si="0"/>
        <v>0.004861111111111094</v>
      </c>
      <c r="B69" s="2">
        <v>0.7</v>
      </c>
      <c r="C69" s="3">
        <v>62</v>
      </c>
      <c r="D69" s="3">
        <v>226</v>
      </c>
      <c r="E69" s="3">
        <v>71</v>
      </c>
      <c r="F69" s="3">
        <v>971</v>
      </c>
      <c r="G69" s="3">
        <v>1745</v>
      </c>
      <c r="H69" s="3">
        <v>111</v>
      </c>
      <c r="I69" s="3">
        <v>2729</v>
      </c>
      <c r="J69" s="3">
        <v>82</v>
      </c>
      <c r="K69" s="3">
        <v>107</v>
      </c>
    </row>
    <row r="70" spans="1:11" ht="12.75">
      <c r="A70" s="1">
        <f t="shared" si="0"/>
        <v>0.004166666666666652</v>
      </c>
      <c r="B70" s="2">
        <v>0.7041666666666666</v>
      </c>
      <c r="C70" s="3">
        <v>63</v>
      </c>
      <c r="D70" s="3">
        <v>1941</v>
      </c>
      <c r="E70" s="3">
        <v>2214</v>
      </c>
      <c r="F70" s="3">
        <v>753</v>
      </c>
      <c r="G70" s="3">
        <v>203</v>
      </c>
      <c r="H70" s="3">
        <v>1885</v>
      </c>
      <c r="I70" s="3">
        <v>359</v>
      </c>
      <c r="J70" s="3">
        <v>38</v>
      </c>
      <c r="K70" s="3">
        <v>36</v>
      </c>
    </row>
    <row r="71" spans="1:11" ht="12.75">
      <c r="A71" s="1">
        <f t="shared" si="0"/>
        <v>0.003472222222222321</v>
      </c>
      <c r="B71" s="2">
        <v>0.7076388888888889</v>
      </c>
      <c r="C71" s="3">
        <v>64</v>
      </c>
      <c r="D71" s="3">
        <v>1124</v>
      </c>
      <c r="E71" s="3">
        <v>1208</v>
      </c>
      <c r="F71" s="3">
        <v>494</v>
      </c>
      <c r="G71" s="3">
        <v>987</v>
      </c>
      <c r="H71" s="3">
        <v>179</v>
      </c>
      <c r="I71" s="3">
        <v>2638</v>
      </c>
      <c r="J71" s="3">
        <v>104</v>
      </c>
      <c r="K71" s="3">
        <v>72</v>
      </c>
    </row>
    <row r="72" spans="1:11" ht="12.75">
      <c r="A72" s="1">
        <f t="shared" si="0"/>
        <v>0.004166666666666541</v>
      </c>
      <c r="B72" s="2">
        <v>0.7118055555555555</v>
      </c>
      <c r="C72" s="3">
        <v>65</v>
      </c>
      <c r="D72" s="3">
        <v>2579</v>
      </c>
      <c r="E72" s="3">
        <v>1477</v>
      </c>
      <c r="F72" s="3">
        <v>1450</v>
      </c>
      <c r="G72" s="3">
        <v>3059</v>
      </c>
      <c r="H72" s="3">
        <v>1710</v>
      </c>
      <c r="I72" s="3">
        <v>1058</v>
      </c>
      <c r="J72" s="3">
        <v>57</v>
      </c>
      <c r="K72" s="3">
        <v>78</v>
      </c>
    </row>
    <row r="73" spans="1:11" ht="12.75">
      <c r="A73" s="1">
        <f aca="true" t="shared" si="1" ref="A73:A107">B73-B72</f>
        <v>0.004166666666666763</v>
      </c>
      <c r="B73" s="2">
        <v>0.7159722222222222</v>
      </c>
      <c r="C73" s="3">
        <v>66</v>
      </c>
      <c r="D73" s="3">
        <v>1829</v>
      </c>
      <c r="E73" s="3">
        <v>207</v>
      </c>
      <c r="F73" s="3">
        <v>1250</v>
      </c>
      <c r="G73" s="3">
        <v>2775</v>
      </c>
      <c r="H73" s="3">
        <v>303</v>
      </c>
      <c r="I73" s="3">
        <v>1923</v>
      </c>
      <c r="J73" s="3">
        <v>38</v>
      </c>
      <c r="K73" s="3">
        <v>60</v>
      </c>
    </row>
    <row r="74" spans="1:11" ht="12.75">
      <c r="A74" s="1">
        <f t="shared" si="1"/>
        <v>0.00347222222222221</v>
      </c>
      <c r="B74" s="2">
        <v>0.7194444444444444</v>
      </c>
      <c r="C74" s="3">
        <v>67</v>
      </c>
      <c r="D74" s="3">
        <v>168</v>
      </c>
      <c r="E74" s="3">
        <v>2348</v>
      </c>
      <c r="F74" s="3">
        <v>1772</v>
      </c>
      <c r="G74" s="3">
        <v>2234</v>
      </c>
      <c r="H74" s="3">
        <v>151</v>
      </c>
      <c r="I74" s="3">
        <v>1261</v>
      </c>
      <c r="J74" s="3">
        <v>30</v>
      </c>
      <c r="K74" s="3">
        <v>95</v>
      </c>
    </row>
    <row r="75" spans="1:11" ht="12.75">
      <c r="A75" s="1">
        <f t="shared" si="1"/>
        <v>0.003472222222222321</v>
      </c>
      <c r="B75" s="2">
        <v>0.7229166666666668</v>
      </c>
      <c r="C75" s="3">
        <v>68</v>
      </c>
      <c r="D75" s="3">
        <v>999</v>
      </c>
      <c r="E75" s="3">
        <v>708</v>
      </c>
      <c r="F75" s="3">
        <v>67</v>
      </c>
      <c r="G75" s="3">
        <v>115</v>
      </c>
      <c r="H75" s="3">
        <v>1551</v>
      </c>
      <c r="I75" s="3">
        <v>744</v>
      </c>
      <c r="J75" s="3">
        <v>109</v>
      </c>
      <c r="K75" s="3">
        <v>88</v>
      </c>
    </row>
    <row r="76" spans="1:11" ht="12.75">
      <c r="A76" s="1">
        <f t="shared" si="1"/>
        <v>0.004166666666666541</v>
      </c>
      <c r="B76" s="2">
        <v>0.7270833333333333</v>
      </c>
      <c r="C76" s="3">
        <v>69</v>
      </c>
      <c r="D76" s="3">
        <v>461</v>
      </c>
      <c r="E76" s="3">
        <v>1318</v>
      </c>
      <c r="F76" s="3">
        <v>1902</v>
      </c>
      <c r="G76" s="3">
        <v>1601</v>
      </c>
      <c r="H76" s="3">
        <v>2642</v>
      </c>
      <c r="I76" s="3">
        <v>1332</v>
      </c>
      <c r="J76" s="3">
        <v>115</v>
      </c>
      <c r="K76" s="3">
        <v>46</v>
      </c>
    </row>
    <row r="77" spans="1:11" ht="12.75">
      <c r="A77" s="1">
        <f t="shared" si="1"/>
        <v>0.004166666666666652</v>
      </c>
      <c r="B77" s="2">
        <v>0.73125</v>
      </c>
      <c r="C77" s="3">
        <v>70</v>
      </c>
      <c r="D77" s="3">
        <v>11</v>
      </c>
      <c r="E77" s="3">
        <v>704</v>
      </c>
      <c r="F77" s="3">
        <v>815</v>
      </c>
      <c r="G77" s="3">
        <v>47</v>
      </c>
      <c r="H77" s="3">
        <v>973</v>
      </c>
      <c r="I77" s="3">
        <v>418</v>
      </c>
      <c r="J77" s="3">
        <v>62</v>
      </c>
      <c r="K77" s="3">
        <v>88</v>
      </c>
    </row>
    <row r="78" spans="1:11" ht="12.75">
      <c r="A78" s="1">
        <f t="shared" si="1"/>
        <v>0.00347222222222221</v>
      </c>
      <c r="B78" s="2">
        <v>0.7347222222222222</v>
      </c>
      <c r="C78" s="3">
        <v>71</v>
      </c>
      <c r="D78" s="3">
        <v>20</v>
      </c>
      <c r="E78" s="3">
        <v>1270</v>
      </c>
      <c r="F78" s="3">
        <v>932</v>
      </c>
      <c r="G78" s="3">
        <v>40</v>
      </c>
      <c r="H78" s="3">
        <v>2910</v>
      </c>
      <c r="I78" s="3">
        <v>1717</v>
      </c>
      <c r="J78" s="3">
        <v>34</v>
      </c>
      <c r="K78" s="3">
        <v>92</v>
      </c>
    </row>
    <row r="79" spans="1:11" ht="12.75">
      <c r="A79" s="32" t="s">
        <v>116</v>
      </c>
      <c r="B79" s="2">
        <v>0.3652777777777778</v>
      </c>
      <c r="C79" s="3">
        <v>72</v>
      </c>
      <c r="D79" s="3">
        <v>1662</v>
      </c>
      <c r="E79" s="3">
        <v>56</v>
      </c>
      <c r="F79" s="3">
        <v>967</v>
      </c>
      <c r="G79" s="3">
        <v>45</v>
      </c>
      <c r="H79" s="3">
        <v>1195</v>
      </c>
      <c r="I79" s="3">
        <v>226</v>
      </c>
      <c r="J79" s="3">
        <v>88</v>
      </c>
      <c r="K79" s="3">
        <v>105</v>
      </c>
    </row>
    <row r="80" spans="1:11" ht="12.75">
      <c r="A80" s="1">
        <f t="shared" si="1"/>
        <v>0.004166666666666652</v>
      </c>
      <c r="B80" s="2">
        <v>0.36944444444444446</v>
      </c>
      <c r="C80" s="3">
        <v>73</v>
      </c>
      <c r="D80" s="3">
        <v>494</v>
      </c>
      <c r="E80" s="3">
        <v>111</v>
      </c>
      <c r="F80" s="3">
        <v>716</v>
      </c>
      <c r="G80" s="3">
        <v>359</v>
      </c>
      <c r="H80" s="3">
        <v>207</v>
      </c>
      <c r="I80" s="3">
        <v>2550</v>
      </c>
      <c r="J80" s="3">
        <v>115</v>
      </c>
      <c r="K80" s="3">
        <v>54</v>
      </c>
    </row>
    <row r="81" spans="1:11" ht="12.75">
      <c r="A81" s="1">
        <f t="shared" si="1"/>
        <v>0.004166666666666652</v>
      </c>
      <c r="B81" s="2">
        <v>0.3736111111111111</v>
      </c>
      <c r="C81" s="3">
        <v>74</v>
      </c>
      <c r="D81" s="3">
        <v>2214</v>
      </c>
      <c r="E81" s="3">
        <v>1208</v>
      </c>
      <c r="F81" s="3">
        <v>870</v>
      </c>
      <c r="G81" s="3">
        <v>25</v>
      </c>
      <c r="H81" s="3">
        <v>1676</v>
      </c>
      <c r="I81" s="3">
        <v>71</v>
      </c>
      <c r="J81" s="3">
        <v>56</v>
      </c>
      <c r="K81" s="3">
        <v>74</v>
      </c>
    </row>
    <row r="82" spans="1:11" ht="12.75">
      <c r="A82" s="1">
        <f t="shared" si="1"/>
        <v>0.0034722222222222654</v>
      </c>
      <c r="B82" s="2">
        <v>0.3770833333333334</v>
      </c>
      <c r="C82" s="3">
        <v>75</v>
      </c>
      <c r="D82" s="3">
        <v>303</v>
      </c>
      <c r="E82" s="3">
        <v>2234</v>
      </c>
      <c r="F82" s="3">
        <v>999</v>
      </c>
      <c r="G82" s="3">
        <v>971</v>
      </c>
      <c r="H82" s="3">
        <v>1710</v>
      </c>
      <c r="I82" s="3">
        <v>179</v>
      </c>
      <c r="J82" s="3">
        <v>50</v>
      </c>
      <c r="K82" s="3">
        <v>102</v>
      </c>
    </row>
    <row r="83" spans="1:11" ht="12.75">
      <c r="A83" s="1">
        <f t="shared" si="1"/>
        <v>0.0034722222222221544</v>
      </c>
      <c r="B83" s="2">
        <v>0.38055555555555554</v>
      </c>
      <c r="C83" s="3">
        <v>76</v>
      </c>
      <c r="D83" s="3">
        <v>440</v>
      </c>
      <c r="E83" s="3">
        <v>1551</v>
      </c>
      <c r="F83" s="3">
        <v>435</v>
      </c>
      <c r="G83" s="3">
        <v>168</v>
      </c>
      <c r="H83" s="3">
        <v>461</v>
      </c>
      <c r="I83" s="3">
        <v>1450</v>
      </c>
      <c r="J83" s="3">
        <v>51</v>
      </c>
      <c r="K83" s="3">
        <v>78</v>
      </c>
    </row>
    <row r="84" spans="1:11" ht="12.75">
      <c r="A84" s="1">
        <f t="shared" si="1"/>
        <v>0.004166666666666652</v>
      </c>
      <c r="B84" s="2">
        <v>0.3847222222222222</v>
      </c>
      <c r="C84" s="3">
        <v>77</v>
      </c>
      <c r="D84" s="3">
        <v>2642</v>
      </c>
      <c r="E84" s="3">
        <v>151</v>
      </c>
      <c r="F84" s="3">
        <v>1058</v>
      </c>
      <c r="G84" s="3">
        <v>2729</v>
      </c>
      <c r="H84" s="3">
        <v>47</v>
      </c>
      <c r="I84" s="3">
        <v>1941</v>
      </c>
      <c r="J84" s="3">
        <v>54</v>
      </c>
      <c r="K84" s="3">
        <v>71</v>
      </c>
    </row>
    <row r="85" spans="1:11" ht="12.75">
      <c r="A85" s="1">
        <f t="shared" si="1"/>
        <v>0.005555555555555591</v>
      </c>
      <c r="B85" s="2">
        <v>0.3902777777777778</v>
      </c>
      <c r="C85" s="3">
        <v>78</v>
      </c>
      <c r="D85" s="3">
        <v>2230</v>
      </c>
      <c r="E85" s="3">
        <v>230</v>
      </c>
      <c r="F85" s="3">
        <v>1885</v>
      </c>
      <c r="G85" s="3">
        <v>279</v>
      </c>
      <c r="H85" s="3">
        <v>708</v>
      </c>
      <c r="I85" s="3">
        <v>40</v>
      </c>
      <c r="J85" s="3">
        <v>52</v>
      </c>
      <c r="K85" s="3">
        <v>74</v>
      </c>
    </row>
    <row r="86" spans="1:11" ht="12.75">
      <c r="A86" s="1">
        <f t="shared" si="1"/>
        <v>0.00347222222222221</v>
      </c>
      <c r="B86" s="2">
        <v>0.39375</v>
      </c>
      <c r="C86" s="3">
        <v>79</v>
      </c>
      <c r="D86" s="3">
        <v>1646</v>
      </c>
      <c r="E86" s="3">
        <v>115</v>
      </c>
      <c r="F86" s="3">
        <v>2910</v>
      </c>
      <c r="G86" s="3">
        <v>56</v>
      </c>
      <c r="H86" s="3">
        <v>1772</v>
      </c>
      <c r="I86" s="3">
        <v>1923</v>
      </c>
      <c r="J86" s="3">
        <v>78</v>
      </c>
      <c r="K86" s="3">
        <v>76</v>
      </c>
    </row>
    <row r="87" spans="1:11" ht="12.75">
      <c r="A87" s="1">
        <f t="shared" si="1"/>
        <v>0.00347222222222221</v>
      </c>
      <c r="B87" s="2">
        <v>0.3972222222222222</v>
      </c>
      <c r="C87" s="3">
        <v>80</v>
      </c>
      <c r="D87" s="3">
        <v>1332</v>
      </c>
      <c r="E87" s="3">
        <v>932</v>
      </c>
      <c r="F87" s="3">
        <v>1250</v>
      </c>
      <c r="G87" s="3">
        <v>2844</v>
      </c>
      <c r="H87" s="3">
        <v>815</v>
      </c>
      <c r="I87" s="3">
        <v>1742</v>
      </c>
      <c r="J87" s="3">
        <v>76</v>
      </c>
      <c r="K87" s="3">
        <v>30</v>
      </c>
    </row>
    <row r="88" spans="1:11" ht="12.75">
      <c r="A88" s="1">
        <f t="shared" si="1"/>
        <v>0.004861111111111149</v>
      </c>
      <c r="B88" s="2">
        <v>0.40208333333333335</v>
      </c>
      <c r="C88" s="3">
        <v>81</v>
      </c>
      <c r="D88" s="3">
        <v>2741</v>
      </c>
      <c r="E88" s="3">
        <v>45</v>
      </c>
      <c r="F88" s="3">
        <v>1902</v>
      </c>
      <c r="G88" s="3">
        <v>973</v>
      </c>
      <c r="H88" s="3">
        <v>987</v>
      </c>
      <c r="I88" s="3">
        <v>3059</v>
      </c>
      <c r="J88" s="3">
        <v>66</v>
      </c>
      <c r="K88" s="3">
        <v>70</v>
      </c>
    </row>
    <row r="89" spans="1:11" ht="12.75">
      <c r="A89" s="1">
        <f t="shared" si="1"/>
        <v>0.0034722222222221544</v>
      </c>
      <c r="B89" s="2">
        <v>0.4055555555555555</v>
      </c>
      <c r="C89" s="3">
        <v>82</v>
      </c>
      <c r="D89" s="3">
        <v>2638</v>
      </c>
      <c r="E89" s="3">
        <v>281</v>
      </c>
      <c r="F89" s="3">
        <v>1540</v>
      </c>
      <c r="G89" s="3">
        <v>1601</v>
      </c>
      <c r="H89" s="3">
        <v>1829</v>
      </c>
      <c r="I89" s="3">
        <v>2579</v>
      </c>
      <c r="J89" s="3">
        <v>50</v>
      </c>
      <c r="K89" s="3">
        <v>57</v>
      </c>
    </row>
    <row r="90" spans="1:11" ht="12.75">
      <c r="A90" s="1">
        <f t="shared" si="1"/>
        <v>0.004861111111111149</v>
      </c>
      <c r="B90" s="2">
        <v>0.41041666666666665</v>
      </c>
      <c r="C90" s="3">
        <v>83</v>
      </c>
      <c r="D90" s="3">
        <v>20</v>
      </c>
      <c r="E90" s="3">
        <v>1662</v>
      </c>
      <c r="F90" s="3">
        <v>65</v>
      </c>
      <c r="G90" s="3">
        <v>67</v>
      </c>
      <c r="H90" s="3">
        <v>11</v>
      </c>
      <c r="I90" s="3">
        <v>203</v>
      </c>
      <c r="J90" s="3">
        <v>64</v>
      </c>
      <c r="K90" s="3">
        <v>74</v>
      </c>
    </row>
    <row r="91" spans="1:11" ht="12.75">
      <c r="A91" s="1">
        <f t="shared" si="1"/>
        <v>0.0034722222222222654</v>
      </c>
      <c r="B91" s="2">
        <v>0.4138888888888889</v>
      </c>
      <c r="C91" s="3">
        <v>84</v>
      </c>
      <c r="D91" s="3">
        <v>2936</v>
      </c>
      <c r="E91" s="3">
        <v>2775</v>
      </c>
      <c r="F91" s="3">
        <v>1477</v>
      </c>
      <c r="G91" s="3">
        <v>1717</v>
      </c>
      <c r="H91" s="3">
        <v>418</v>
      </c>
      <c r="I91" s="3">
        <v>753</v>
      </c>
      <c r="J91" s="3">
        <v>54</v>
      </c>
      <c r="K91" s="3">
        <v>56</v>
      </c>
    </row>
    <row r="92" spans="1:11" ht="12.75">
      <c r="A92" s="1">
        <f t="shared" si="1"/>
        <v>0.01041666666666663</v>
      </c>
      <c r="B92" s="2">
        <v>0.42430555555555555</v>
      </c>
      <c r="C92" s="3">
        <v>85</v>
      </c>
      <c r="D92" s="3">
        <v>1318</v>
      </c>
      <c r="E92" s="3">
        <v>744</v>
      </c>
      <c r="F92" s="3">
        <v>1261</v>
      </c>
      <c r="G92" s="3">
        <v>1598</v>
      </c>
      <c r="H92" s="3">
        <v>704</v>
      </c>
      <c r="I92" s="3">
        <v>555</v>
      </c>
      <c r="J92" s="3">
        <v>109</v>
      </c>
      <c r="K92" s="3">
        <v>52</v>
      </c>
    </row>
    <row r="93" spans="1:11" ht="12.75">
      <c r="A93" s="1">
        <f t="shared" si="1"/>
        <v>0.007638888888888917</v>
      </c>
      <c r="B93" s="2">
        <v>0.43194444444444446</v>
      </c>
      <c r="C93" s="3">
        <v>86</v>
      </c>
      <c r="D93" s="3">
        <v>2348</v>
      </c>
      <c r="E93" s="3">
        <v>1836</v>
      </c>
      <c r="F93" s="3">
        <v>1124</v>
      </c>
      <c r="G93" s="3">
        <v>1270</v>
      </c>
      <c r="H93" s="3">
        <v>1195</v>
      </c>
      <c r="I93" s="3">
        <v>1745</v>
      </c>
      <c r="J93" s="3">
        <v>89</v>
      </c>
      <c r="K93" s="3">
        <v>44</v>
      </c>
    </row>
    <row r="94" spans="1:11" ht="12.75">
      <c r="A94" s="1">
        <f t="shared" si="1"/>
        <v>0.0034722222222221544</v>
      </c>
      <c r="B94" s="2">
        <v>0.4354166666666666</v>
      </c>
      <c r="C94" s="3">
        <v>87</v>
      </c>
      <c r="D94" s="3">
        <v>1208</v>
      </c>
      <c r="E94" s="3">
        <v>971</v>
      </c>
      <c r="F94" s="3">
        <v>2642</v>
      </c>
      <c r="G94" s="3">
        <v>1646</v>
      </c>
      <c r="H94" s="3">
        <v>2230</v>
      </c>
      <c r="I94" s="3">
        <v>440</v>
      </c>
      <c r="J94" s="3">
        <v>70</v>
      </c>
      <c r="K94" s="3">
        <v>42</v>
      </c>
    </row>
    <row r="95" spans="1:11" ht="12.75">
      <c r="A95" s="1">
        <f t="shared" si="1"/>
        <v>0.013194444444444509</v>
      </c>
      <c r="B95" s="2">
        <v>0.4486111111111111</v>
      </c>
      <c r="C95" s="3">
        <v>88</v>
      </c>
      <c r="D95" s="3">
        <v>1742</v>
      </c>
      <c r="E95" s="3">
        <v>25</v>
      </c>
      <c r="F95" s="3">
        <v>111</v>
      </c>
      <c r="G95" s="3">
        <v>2910</v>
      </c>
      <c r="H95" s="3">
        <v>47</v>
      </c>
      <c r="I95" s="3">
        <v>1710</v>
      </c>
      <c r="J95" s="3">
        <v>99</v>
      </c>
      <c r="K95" s="3">
        <v>86</v>
      </c>
    </row>
    <row r="96" spans="1:11" ht="12.75">
      <c r="A96" s="1">
        <f t="shared" si="1"/>
        <v>0.00347222222222221</v>
      </c>
      <c r="B96" s="2">
        <v>0.45208333333333334</v>
      </c>
      <c r="C96" s="3">
        <v>89</v>
      </c>
      <c r="D96" s="3">
        <v>207</v>
      </c>
      <c r="E96" s="3">
        <v>1551</v>
      </c>
      <c r="F96" s="3">
        <v>987</v>
      </c>
      <c r="G96" s="3">
        <v>1540</v>
      </c>
      <c r="H96" s="3">
        <v>56</v>
      </c>
      <c r="I96" s="3">
        <v>1058</v>
      </c>
      <c r="J96" s="3">
        <v>96</v>
      </c>
      <c r="K96" s="3">
        <v>64</v>
      </c>
    </row>
    <row r="97" spans="1:11" ht="12.75">
      <c r="A97" s="1">
        <f t="shared" si="1"/>
        <v>0.00347222222222221</v>
      </c>
      <c r="B97" s="2">
        <v>0.45555555555555555</v>
      </c>
      <c r="C97" s="3">
        <v>90</v>
      </c>
      <c r="D97" s="3">
        <v>2729</v>
      </c>
      <c r="E97" s="3">
        <v>65</v>
      </c>
      <c r="F97" s="3">
        <v>2550</v>
      </c>
      <c r="G97" s="3">
        <v>973</v>
      </c>
      <c r="H97" s="3">
        <v>999</v>
      </c>
      <c r="I97" s="3">
        <v>1332</v>
      </c>
      <c r="J97" s="3">
        <v>71</v>
      </c>
      <c r="K97" s="3">
        <v>82</v>
      </c>
    </row>
    <row r="98" spans="1:11" ht="12.75">
      <c r="A98" s="1">
        <f t="shared" si="1"/>
        <v>0.0034722222222222654</v>
      </c>
      <c r="B98" s="2">
        <v>0.4590277777777778</v>
      </c>
      <c r="C98" s="3">
        <v>91</v>
      </c>
      <c r="D98" s="3">
        <v>1923</v>
      </c>
      <c r="E98" s="3">
        <v>179</v>
      </c>
      <c r="F98" s="3">
        <v>2214</v>
      </c>
      <c r="G98" s="3">
        <v>815</v>
      </c>
      <c r="H98" s="3">
        <v>168</v>
      </c>
      <c r="I98" s="3">
        <v>2936</v>
      </c>
      <c r="J98" s="3">
        <v>72</v>
      </c>
      <c r="K98" s="3">
        <v>68</v>
      </c>
    </row>
    <row r="99" spans="1:11" ht="12.75">
      <c r="A99" s="1">
        <f t="shared" si="1"/>
        <v>0.004861111111111038</v>
      </c>
      <c r="B99" s="2">
        <v>0.46388888888888885</v>
      </c>
      <c r="C99" s="3">
        <v>92</v>
      </c>
      <c r="D99" s="3">
        <v>1601</v>
      </c>
      <c r="E99" s="3">
        <v>279</v>
      </c>
      <c r="F99" s="3">
        <v>1941</v>
      </c>
      <c r="G99" s="3">
        <v>435</v>
      </c>
      <c r="H99" s="3">
        <v>115</v>
      </c>
      <c r="I99" s="3">
        <v>3059</v>
      </c>
      <c r="J99" s="3">
        <v>56</v>
      </c>
      <c r="K99" s="3">
        <v>66</v>
      </c>
    </row>
    <row r="100" spans="1:11" ht="12.75">
      <c r="A100" s="1">
        <f t="shared" si="1"/>
        <v>0.0034722222222222654</v>
      </c>
      <c r="B100" s="2">
        <v>0.4673611111111111</v>
      </c>
      <c r="C100" s="3">
        <v>93</v>
      </c>
      <c r="D100" s="3">
        <v>11</v>
      </c>
      <c r="E100" s="3">
        <v>281</v>
      </c>
      <c r="F100" s="3">
        <v>151</v>
      </c>
      <c r="G100" s="3">
        <v>932</v>
      </c>
      <c r="H100" s="3">
        <v>967</v>
      </c>
      <c r="I100" s="3">
        <v>230</v>
      </c>
      <c r="J100" s="3">
        <v>74</v>
      </c>
      <c r="K100" s="3">
        <v>60</v>
      </c>
    </row>
    <row r="101" spans="1:11" ht="12.75">
      <c r="A101" s="1">
        <f t="shared" si="1"/>
        <v>0.0034722222222222654</v>
      </c>
      <c r="B101" s="2">
        <v>0.4708333333333334</v>
      </c>
      <c r="C101" s="3">
        <v>94</v>
      </c>
      <c r="D101" s="3">
        <v>45</v>
      </c>
      <c r="E101" s="3">
        <v>71</v>
      </c>
      <c r="F101" s="3">
        <v>1250</v>
      </c>
      <c r="G101" s="3">
        <v>753</v>
      </c>
      <c r="H101" s="3">
        <v>1124</v>
      </c>
      <c r="I101" s="3">
        <v>1598</v>
      </c>
      <c r="J101" s="3">
        <v>84</v>
      </c>
      <c r="K101" s="3">
        <v>62</v>
      </c>
    </row>
    <row r="102" spans="1:11" ht="12.75">
      <c r="A102" s="1">
        <f t="shared" si="1"/>
        <v>0.0034722222222221544</v>
      </c>
      <c r="B102" s="2">
        <v>0.47430555555555554</v>
      </c>
      <c r="C102" s="3">
        <v>95</v>
      </c>
      <c r="D102" s="3">
        <v>708</v>
      </c>
      <c r="E102" s="3">
        <v>1717</v>
      </c>
      <c r="F102" s="3">
        <v>1676</v>
      </c>
      <c r="G102" s="3">
        <v>704</v>
      </c>
      <c r="H102" s="3">
        <v>2234</v>
      </c>
      <c r="I102" s="3">
        <v>1745</v>
      </c>
      <c r="J102" s="3">
        <v>90</v>
      </c>
      <c r="K102" s="3">
        <v>64</v>
      </c>
    </row>
    <row r="103" spans="1:11" ht="12.75">
      <c r="A103" s="1">
        <f t="shared" si="1"/>
        <v>0.004861111111111149</v>
      </c>
      <c r="B103" s="2">
        <v>0.4791666666666667</v>
      </c>
      <c r="C103" s="3">
        <v>96</v>
      </c>
      <c r="D103" s="3">
        <v>418</v>
      </c>
      <c r="E103" s="3">
        <v>1836</v>
      </c>
      <c r="F103" s="3">
        <v>1772</v>
      </c>
      <c r="G103" s="3">
        <v>303</v>
      </c>
      <c r="H103" s="3">
        <v>2844</v>
      </c>
      <c r="I103" s="3">
        <v>1902</v>
      </c>
      <c r="J103" s="3">
        <v>69</v>
      </c>
      <c r="K103" s="3">
        <v>24</v>
      </c>
    </row>
    <row r="104" spans="1:11" ht="12.75">
      <c r="A104" s="1">
        <f t="shared" si="1"/>
        <v>0.004166666666666652</v>
      </c>
      <c r="B104" s="2">
        <v>0.48333333333333334</v>
      </c>
      <c r="C104" s="3">
        <v>97</v>
      </c>
      <c r="D104" s="3">
        <v>359</v>
      </c>
      <c r="E104" s="3">
        <v>67</v>
      </c>
      <c r="F104" s="3">
        <v>1261</v>
      </c>
      <c r="G104" s="3">
        <v>2638</v>
      </c>
      <c r="H104" s="3">
        <v>226</v>
      </c>
      <c r="I104" s="3">
        <v>461</v>
      </c>
      <c r="J104" s="3">
        <v>68</v>
      </c>
      <c r="K104" s="3">
        <v>83</v>
      </c>
    </row>
    <row r="105" spans="1:11" ht="12.75">
      <c r="A105" s="1">
        <f t="shared" si="1"/>
        <v>0.004166666666666652</v>
      </c>
      <c r="B105" s="2">
        <v>0.4875</v>
      </c>
      <c r="C105" s="3">
        <v>98</v>
      </c>
      <c r="D105" s="3">
        <v>2348</v>
      </c>
      <c r="E105" s="3">
        <v>2579</v>
      </c>
      <c r="F105" s="3">
        <v>2741</v>
      </c>
      <c r="G105" s="3">
        <v>494</v>
      </c>
      <c r="H105" s="3">
        <v>2775</v>
      </c>
      <c r="I105" s="3">
        <v>1318</v>
      </c>
      <c r="J105" s="3">
        <v>74</v>
      </c>
      <c r="K105" s="3">
        <v>87</v>
      </c>
    </row>
    <row r="106" spans="1:11" ht="12.75">
      <c r="A106" s="1">
        <f t="shared" si="1"/>
        <v>0.004166666666666707</v>
      </c>
      <c r="B106" s="2">
        <v>0.4916666666666667</v>
      </c>
      <c r="C106" s="3">
        <v>99</v>
      </c>
      <c r="D106" s="3">
        <v>1885</v>
      </c>
      <c r="E106" s="3">
        <v>716</v>
      </c>
      <c r="F106" s="3">
        <v>1195</v>
      </c>
      <c r="G106" s="3">
        <v>555</v>
      </c>
      <c r="H106" s="3">
        <v>1450</v>
      </c>
      <c r="I106" s="3">
        <v>20</v>
      </c>
      <c r="J106" s="3">
        <v>52</v>
      </c>
      <c r="K106" s="3">
        <v>88</v>
      </c>
    </row>
    <row r="107" spans="1:11" ht="12.75">
      <c r="A107" s="1">
        <f t="shared" si="1"/>
        <v>0.004166666666666652</v>
      </c>
      <c r="B107" s="2">
        <v>0.49583333333333335</v>
      </c>
      <c r="C107" s="3">
        <v>100</v>
      </c>
      <c r="D107" s="3">
        <v>1829</v>
      </c>
      <c r="E107" s="3">
        <v>1662</v>
      </c>
      <c r="F107" s="3">
        <v>870</v>
      </c>
      <c r="G107" s="3">
        <v>744</v>
      </c>
      <c r="H107" s="3">
        <v>1477</v>
      </c>
      <c r="I107" s="3">
        <v>1270</v>
      </c>
      <c r="J107" s="3">
        <v>60</v>
      </c>
      <c r="K107" s="3">
        <v>89</v>
      </c>
    </row>
    <row r="108" spans="1:11" ht="12.75">
      <c r="A108" s="1">
        <f>B108-B107</f>
        <v>0.004166666666666652</v>
      </c>
      <c r="B108" s="2">
        <v>0.5</v>
      </c>
      <c r="C108" s="3">
        <v>101</v>
      </c>
      <c r="D108" s="3">
        <v>203</v>
      </c>
      <c r="E108" s="3">
        <v>2550</v>
      </c>
      <c r="F108" s="3">
        <v>56</v>
      </c>
      <c r="G108" s="3">
        <v>40</v>
      </c>
      <c r="H108" s="3">
        <v>1208</v>
      </c>
      <c r="I108" s="3">
        <v>1601</v>
      </c>
      <c r="J108" s="3">
        <v>75</v>
      </c>
      <c r="K108" s="3">
        <v>88</v>
      </c>
    </row>
    <row r="109" spans="1:11" ht="12.75">
      <c r="A109" s="4">
        <f>AVERAGE(A8:A108)</f>
        <v>0.004350907029478458</v>
      </c>
      <c r="H109" t="s">
        <v>104</v>
      </c>
      <c r="J109">
        <f>SUM(J8:J108)</f>
        <v>7117</v>
      </c>
      <c r="K109">
        <f>SUM(K8:K108)</f>
        <v>7177</v>
      </c>
    </row>
    <row r="110" spans="1:11" ht="12.75">
      <c r="A110" s="1"/>
      <c r="H110" t="s">
        <v>105</v>
      </c>
      <c r="K110">
        <f>(J109+K109)/C108/2</f>
        <v>70.76237623762377</v>
      </c>
    </row>
    <row r="111" spans="1:2" ht="12.75">
      <c r="A111" s="4">
        <f>AVERAGE(A10:A108)</f>
        <v>0.004345647193585337</v>
      </c>
      <c r="B111" t="s">
        <v>14</v>
      </c>
    </row>
    <row r="112" spans="1:11" ht="12.75">
      <c r="A112" s="36" t="s">
        <v>157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>
      <c r="A113" s="21" t="s">
        <v>153</v>
      </c>
      <c r="B113" s="21" t="s">
        <v>158</v>
      </c>
      <c r="C113" s="21" t="s">
        <v>154</v>
      </c>
      <c r="D113" s="21" t="s">
        <v>6</v>
      </c>
      <c r="E113" s="21" t="s">
        <v>7</v>
      </c>
      <c r="F113" s="21" t="s">
        <v>8</v>
      </c>
      <c r="G113" s="21" t="s">
        <v>9</v>
      </c>
      <c r="H113" s="21" t="s">
        <v>10</v>
      </c>
      <c r="I113" s="21" t="s">
        <v>11</v>
      </c>
      <c r="J113" s="21" t="s">
        <v>155</v>
      </c>
      <c r="K113" s="21" t="s">
        <v>156</v>
      </c>
    </row>
    <row r="114" spans="1:11" ht="12.75">
      <c r="A114" s="2">
        <v>0.545138888888889</v>
      </c>
      <c r="B114" s="29" t="s">
        <v>159</v>
      </c>
      <c r="C114" s="3">
        <v>1</v>
      </c>
      <c r="D114" s="3">
        <v>111</v>
      </c>
      <c r="E114" s="3">
        <v>971</v>
      </c>
      <c r="F114" s="3">
        <v>67</v>
      </c>
      <c r="G114" s="3">
        <v>1208</v>
      </c>
      <c r="H114" s="3">
        <v>56</v>
      </c>
      <c r="I114" s="3">
        <v>207</v>
      </c>
      <c r="J114" s="3">
        <v>102</v>
      </c>
      <c r="K114" s="3">
        <v>76</v>
      </c>
    </row>
    <row r="115" spans="1:11" ht="12.75">
      <c r="A115" s="2">
        <v>0.55</v>
      </c>
      <c r="B115" s="29" t="s">
        <v>160</v>
      </c>
      <c r="C115" s="3">
        <v>2</v>
      </c>
      <c r="D115" s="3">
        <v>65</v>
      </c>
      <c r="E115" s="3">
        <v>987</v>
      </c>
      <c r="F115" s="3">
        <v>71</v>
      </c>
      <c r="G115" s="3">
        <v>40</v>
      </c>
      <c r="H115" s="3">
        <v>1332</v>
      </c>
      <c r="I115" s="3">
        <v>1902</v>
      </c>
      <c r="J115" s="3">
        <v>92</v>
      </c>
      <c r="K115" s="3">
        <v>106</v>
      </c>
    </row>
    <row r="116" spans="1:11" ht="12.75">
      <c r="A116" s="2">
        <v>0.5541666666666667</v>
      </c>
      <c r="B116" s="29" t="s">
        <v>161</v>
      </c>
      <c r="C116" s="3">
        <v>3</v>
      </c>
      <c r="D116" s="3">
        <v>1318</v>
      </c>
      <c r="E116" s="3">
        <v>25</v>
      </c>
      <c r="F116" s="3">
        <v>973</v>
      </c>
      <c r="G116" s="3">
        <v>1124</v>
      </c>
      <c r="H116" s="3">
        <v>716</v>
      </c>
      <c r="I116" s="3">
        <v>1250</v>
      </c>
      <c r="J116" s="3">
        <v>64</v>
      </c>
      <c r="K116" s="3">
        <v>84</v>
      </c>
    </row>
    <row r="117" spans="1:11" ht="12.75">
      <c r="A117" s="2">
        <v>0.5590277777777778</v>
      </c>
      <c r="B117" s="29" t="s">
        <v>162</v>
      </c>
      <c r="C117" s="3">
        <v>4</v>
      </c>
      <c r="D117" s="3">
        <v>1923</v>
      </c>
      <c r="E117" s="3">
        <v>708</v>
      </c>
      <c r="F117" s="3">
        <v>45</v>
      </c>
      <c r="G117" s="3">
        <v>1717</v>
      </c>
      <c r="H117" s="3">
        <v>2775</v>
      </c>
      <c r="I117" s="3">
        <v>870</v>
      </c>
      <c r="J117" s="3">
        <v>50</v>
      </c>
      <c r="K117" s="3">
        <v>102</v>
      </c>
    </row>
    <row r="118" spans="1:11" ht="12.75">
      <c r="A118" s="2">
        <v>0.5701388888888889</v>
      </c>
      <c r="B118" s="29" t="s">
        <v>163</v>
      </c>
      <c r="C118" s="3">
        <v>5</v>
      </c>
      <c r="D118" s="3">
        <v>67</v>
      </c>
      <c r="E118" s="3">
        <v>111</v>
      </c>
      <c r="F118" s="3">
        <v>971</v>
      </c>
      <c r="G118" s="3">
        <v>1208</v>
      </c>
      <c r="H118" s="3">
        <v>207</v>
      </c>
      <c r="I118" s="3">
        <v>56</v>
      </c>
      <c r="J118" s="3">
        <v>124</v>
      </c>
      <c r="K118" s="3">
        <v>88</v>
      </c>
    </row>
    <row r="119" spans="1:11" ht="12.75">
      <c r="A119" s="2">
        <v>0.5743055555555555</v>
      </c>
      <c r="B119" s="29" t="s">
        <v>164</v>
      </c>
      <c r="C119" s="3">
        <v>6</v>
      </c>
      <c r="D119" s="3">
        <v>71</v>
      </c>
      <c r="E119" s="3">
        <v>987</v>
      </c>
      <c r="F119" s="3">
        <v>65</v>
      </c>
      <c r="G119" s="3">
        <v>1332</v>
      </c>
      <c r="H119" s="3">
        <v>40</v>
      </c>
      <c r="I119" s="3">
        <v>1902</v>
      </c>
      <c r="J119" s="3">
        <v>70</v>
      </c>
      <c r="K119" s="3">
        <v>91</v>
      </c>
    </row>
    <row r="120" spans="1:11" ht="12.75">
      <c r="A120" s="2">
        <v>0.5777777777777778</v>
      </c>
      <c r="B120" s="29" t="s">
        <v>165</v>
      </c>
      <c r="C120" s="3">
        <v>7</v>
      </c>
      <c r="D120" s="3">
        <v>973</v>
      </c>
      <c r="E120" s="3">
        <v>25</v>
      </c>
      <c r="F120" s="3">
        <v>1318</v>
      </c>
      <c r="G120" s="3">
        <v>1250</v>
      </c>
      <c r="H120" s="3">
        <v>716</v>
      </c>
      <c r="I120" s="3">
        <v>1124</v>
      </c>
      <c r="J120" s="3">
        <v>62</v>
      </c>
      <c r="K120" s="3">
        <v>50</v>
      </c>
    </row>
    <row r="121" spans="1:11" ht="12.75">
      <c r="A121" s="2">
        <v>0.5819444444444445</v>
      </c>
      <c r="B121" s="29" t="s">
        <v>166</v>
      </c>
      <c r="C121" s="3">
        <v>8</v>
      </c>
      <c r="D121" s="3">
        <v>45</v>
      </c>
      <c r="E121" s="3">
        <v>708</v>
      </c>
      <c r="F121" s="3">
        <v>1923</v>
      </c>
      <c r="G121" s="3">
        <v>1717</v>
      </c>
      <c r="H121" s="3">
        <v>870</v>
      </c>
      <c r="I121" s="3">
        <v>2775</v>
      </c>
      <c r="J121" s="3">
        <v>66</v>
      </c>
      <c r="K121" s="3">
        <v>84</v>
      </c>
    </row>
    <row r="122" spans="1:11" ht="12.75">
      <c r="A122" s="2">
        <v>0.5868055555555556</v>
      </c>
      <c r="B122" s="29" t="s">
        <v>169</v>
      </c>
      <c r="C122" s="3">
        <v>11</v>
      </c>
      <c r="D122" s="3">
        <v>25</v>
      </c>
      <c r="E122" s="3">
        <v>1318</v>
      </c>
      <c r="F122" s="3">
        <v>973</v>
      </c>
      <c r="G122" s="3">
        <v>716</v>
      </c>
      <c r="H122" s="3">
        <v>1124</v>
      </c>
      <c r="I122" s="3">
        <v>1250</v>
      </c>
      <c r="J122" s="3">
        <v>108</v>
      </c>
      <c r="K122" s="3">
        <v>78</v>
      </c>
    </row>
    <row r="123" spans="1:11" ht="12.75">
      <c r="A123" s="2">
        <v>0.5916666666666667</v>
      </c>
      <c r="B123" s="29" t="s">
        <v>170</v>
      </c>
      <c r="C123" s="3">
        <v>13</v>
      </c>
      <c r="D123" s="3">
        <v>111</v>
      </c>
      <c r="E123" s="3">
        <v>971</v>
      </c>
      <c r="F123" s="3">
        <v>67</v>
      </c>
      <c r="G123" s="3">
        <v>1332</v>
      </c>
      <c r="H123" s="3">
        <v>1902</v>
      </c>
      <c r="I123" s="3">
        <v>40</v>
      </c>
      <c r="J123" s="3">
        <v>126</v>
      </c>
      <c r="K123" s="3">
        <v>97</v>
      </c>
    </row>
    <row r="124" spans="1:11" ht="12.75">
      <c r="A124" s="2">
        <v>0.6006944444444444</v>
      </c>
      <c r="B124" s="29" t="s">
        <v>171</v>
      </c>
      <c r="C124" s="3">
        <v>14</v>
      </c>
      <c r="D124" s="3">
        <v>25</v>
      </c>
      <c r="E124" s="3">
        <v>1318</v>
      </c>
      <c r="F124" s="3">
        <v>973</v>
      </c>
      <c r="G124" s="3">
        <v>1717</v>
      </c>
      <c r="H124" s="3">
        <v>2775</v>
      </c>
      <c r="I124" s="3">
        <v>870</v>
      </c>
      <c r="J124" s="3">
        <v>68</v>
      </c>
      <c r="K124" s="3">
        <v>90</v>
      </c>
    </row>
    <row r="125" spans="1:11" ht="12.75">
      <c r="A125" s="2">
        <v>0.6069444444444444</v>
      </c>
      <c r="B125" s="29" t="s">
        <v>172</v>
      </c>
      <c r="C125" s="3">
        <v>15</v>
      </c>
      <c r="D125" s="3">
        <v>111</v>
      </c>
      <c r="E125" s="3">
        <v>971</v>
      </c>
      <c r="F125" s="3">
        <v>67</v>
      </c>
      <c r="G125" s="3">
        <v>1902</v>
      </c>
      <c r="H125" s="3">
        <v>40</v>
      </c>
      <c r="I125" s="3">
        <v>1332</v>
      </c>
      <c r="J125" s="3">
        <v>117</v>
      </c>
      <c r="K125" s="3">
        <v>78</v>
      </c>
    </row>
    <row r="126" spans="1:11" ht="12.75">
      <c r="A126" s="2">
        <v>0.6104166666666667</v>
      </c>
      <c r="B126" s="29" t="s">
        <v>173</v>
      </c>
      <c r="C126" s="3">
        <v>16</v>
      </c>
      <c r="D126" s="3">
        <v>973</v>
      </c>
      <c r="E126" s="3">
        <v>1318</v>
      </c>
      <c r="F126" s="3">
        <v>25</v>
      </c>
      <c r="G126" s="3">
        <v>1717</v>
      </c>
      <c r="H126" s="3">
        <v>2775</v>
      </c>
      <c r="I126" s="3">
        <v>870</v>
      </c>
      <c r="J126" s="3">
        <v>84</v>
      </c>
      <c r="K126" s="3">
        <v>84</v>
      </c>
    </row>
    <row r="127" spans="1:11" ht="12.75">
      <c r="A127" s="2">
        <v>0.6194444444444445</v>
      </c>
      <c r="B127" s="29" t="s">
        <v>175</v>
      </c>
      <c r="C127" s="3">
        <v>18</v>
      </c>
      <c r="D127" s="3">
        <v>1318</v>
      </c>
      <c r="E127" s="3">
        <v>25</v>
      </c>
      <c r="F127" s="3">
        <v>973</v>
      </c>
      <c r="G127" s="3">
        <v>870</v>
      </c>
      <c r="H127" s="3">
        <v>1717</v>
      </c>
      <c r="I127" s="3">
        <v>2775</v>
      </c>
      <c r="J127" s="3">
        <v>46</v>
      </c>
      <c r="K127" s="3">
        <v>64</v>
      </c>
    </row>
    <row r="128" spans="1:11" ht="12.75">
      <c r="A128" s="2">
        <v>0.6256944444444444</v>
      </c>
      <c r="B128" s="29" t="s">
        <v>176</v>
      </c>
      <c r="C128" s="3">
        <v>19</v>
      </c>
      <c r="D128" s="3">
        <v>67</v>
      </c>
      <c r="E128" s="3">
        <v>111</v>
      </c>
      <c r="F128" s="3">
        <v>971</v>
      </c>
      <c r="G128" s="3">
        <v>870</v>
      </c>
      <c r="H128" s="3">
        <v>2775</v>
      </c>
      <c r="I128" s="3">
        <v>1717</v>
      </c>
      <c r="J128" s="3">
        <v>106</v>
      </c>
      <c r="K128" s="3">
        <v>76</v>
      </c>
    </row>
    <row r="129" spans="1:11" ht="12.75">
      <c r="A129" s="2">
        <v>0.6354166666666666</v>
      </c>
      <c r="B129" s="29" t="s">
        <v>177</v>
      </c>
      <c r="C129" s="3">
        <v>20</v>
      </c>
      <c r="D129" s="3">
        <v>111</v>
      </c>
      <c r="E129" s="3">
        <v>67</v>
      </c>
      <c r="F129" s="3">
        <v>971</v>
      </c>
      <c r="G129" s="3">
        <v>870</v>
      </c>
      <c r="H129" s="3">
        <v>1717</v>
      </c>
      <c r="I129" s="3">
        <v>2775</v>
      </c>
      <c r="J129" s="3">
        <v>104</v>
      </c>
      <c r="K129" s="3">
        <v>88</v>
      </c>
    </row>
    <row r="130" spans="8:11" ht="12.75">
      <c r="H130" t="s">
        <v>104</v>
      </c>
      <c r="J130">
        <f>SUM(J114:J129)</f>
        <v>1389</v>
      </c>
      <c r="K130">
        <f>SUM(K114:K129)</f>
        <v>1336</v>
      </c>
    </row>
    <row r="131" spans="8:11" ht="12.75">
      <c r="H131" t="s">
        <v>105</v>
      </c>
      <c r="K131">
        <f>(J130+K130)/C129/2</f>
        <v>68.125</v>
      </c>
    </row>
  </sheetData>
  <sheetProtection/>
  <mergeCells count="4">
    <mergeCell ref="A1:C1"/>
    <mergeCell ref="D1:E1"/>
    <mergeCell ref="A6:J6"/>
    <mergeCell ref="A112:K112"/>
  </mergeCells>
  <hyperlinks>
    <hyperlink ref="A2" r:id="rId1" display="http://www2.usfirst.org/2009comp/events/Galileo/awards.html"/>
    <hyperlink ref="B2" r:id="rId2" display="http://www2.usfirst.org/2009comp/events/Galileo/matchresults.html"/>
    <hyperlink ref="C2" r:id="rId3" display="http://www2.usfirst.org/2009comp/events/Galileo/rankings.html"/>
    <hyperlink ref="D2" r:id="rId4" display="http://www2.usfirst.org/2009comp/events/Galileo/ScheduleQual.html"/>
    <hyperlink ref="E2" r:id="rId5" display="http://www2.usfirst.org/2009comp/events/Galileo/ScheduleElim.html"/>
  </hyperlink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86">
      <selection activeCell="K135" sqref="K135"/>
    </sheetView>
  </sheetViews>
  <sheetFormatPr defaultColWidth="11.00390625" defaultRowHeight="12.75"/>
  <sheetData>
    <row r="1" spans="1:5" ht="42" customHeight="1">
      <c r="A1" s="38" t="s">
        <v>88</v>
      </c>
      <c r="B1" s="38"/>
      <c r="C1" s="38"/>
      <c r="D1" s="39" t="s">
        <v>85</v>
      </c>
      <c r="E1" s="39"/>
    </row>
    <row r="2" spans="1:5" ht="25.5">
      <c r="A2" s="28" t="s">
        <v>97</v>
      </c>
      <c r="B2" s="28" t="s">
        <v>98</v>
      </c>
      <c r="C2" s="28" t="s">
        <v>99</v>
      </c>
      <c r="D2" s="28" t="s">
        <v>100</v>
      </c>
      <c r="E2" s="28" t="s">
        <v>101</v>
      </c>
    </row>
    <row r="6" spans="1:10" ht="12.75">
      <c r="A6" s="36" t="s">
        <v>110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2.75">
      <c r="A7" s="1" t="s">
        <v>3</v>
      </c>
      <c r="B7" s="21" t="s">
        <v>153</v>
      </c>
      <c r="C7" s="21" t="s">
        <v>154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155</v>
      </c>
      <c r="K7" s="21" t="s">
        <v>156</v>
      </c>
    </row>
    <row r="8" spans="2:11" ht="12.75">
      <c r="B8" s="2">
        <v>0.4048611111111111</v>
      </c>
      <c r="C8" s="3">
        <v>1</v>
      </c>
      <c r="D8" s="3">
        <v>1165</v>
      </c>
      <c r="E8" s="3">
        <v>3105</v>
      </c>
      <c r="F8" s="3">
        <v>2815</v>
      </c>
      <c r="G8" s="3">
        <v>1675</v>
      </c>
      <c r="H8" s="3">
        <v>60</v>
      </c>
      <c r="I8" s="3">
        <v>1927</v>
      </c>
      <c r="J8" s="3">
        <v>48</v>
      </c>
      <c r="K8" s="3">
        <v>28</v>
      </c>
    </row>
    <row r="9" spans="1:11" ht="12.75">
      <c r="A9" s="1">
        <f aca="true" t="shared" si="0" ref="A9:A72">B9-B8</f>
        <v>0.004166666666666652</v>
      </c>
      <c r="B9" s="2">
        <v>0.40902777777777777</v>
      </c>
      <c r="C9" s="3">
        <v>2</v>
      </c>
      <c r="D9" s="3">
        <v>3010</v>
      </c>
      <c r="E9" s="3">
        <v>904</v>
      </c>
      <c r="F9" s="3">
        <v>188</v>
      </c>
      <c r="G9" s="3">
        <v>2877</v>
      </c>
      <c r="H9" s="3">
        <v>597</v>
      </c>
      <c r="I9" s="3">
        <v>68</v>
      </c>
      <c r="J9" s="3">
        <v>85</v>
      </c>
      <c r="K9" s="3">
        <v>70</v>
      </c>
    </row>
    <row r="10" spans="1:11" ht="12.75">
      <c r="A10" s="1">
        <f t="shared" si="0"/>
        <v>0.004861111111111149</v>
      </c>
      <c r="B10" s="2">
        <v>0.4138888888888889</v>
      </c>
      <c r="C10" s="3">
        <v>3</v>
      </c>
      <c r="D10" s="3">
        <v>1</v>
      </c>
      <c r="E10" s="3">
        <v>337</v>
      </c>
      <c r="F10" s="3">
        <v>668</v>
      </c>
      <c r="G10" s="3">
        <v>1089</v>
      </c>
      <c r="H10" s="3">
        <v>1425</v>
      </c>
      <c r="I10" s="3">
        <v>1305</v>
      </c>
      <c r="J10" s="3">
        <v>102</v>
      </c>
      <c r="K10" s="3">
        <v>54</v>
      </c>
    </row>
    <row r="11" spans="1:11" ht="12.75">
      <c r="A11" s="1">
        <f t="shared" si="0"/>
        <v>0.00347222222222221</v>
      </c>
      <c r="B11" s="2">
        <v>0.4173611111111111</v>
      </c>
      <c r="C11" s="3">
        <v>4</v>
      </c>
      <c r="D11" s="3">
        <v>2635</v>
      </c>
      <c r="E11" s="3">
        <v>2834</v>
      </c>
      <c r="F11" s="3">
        <v>1747</v>
      </c>
      <c r="G11" s="3">
        <v>70</v>
      </c>
      <c r="H11" s="3">
        <v>79</v>
      </c>
      <c r="I11" s="3">
        <v>1796</v>
      </c>
      <c r="J11" s="3">
        <v>76</v>
      </c>
      <c r="K11" s="3">
        <v>74</v>
      </c>
    </row>
    <row r="12" spans="1:11" ht="12.75">
      <c r="A12" s="1">
        <f t="shared" si="0"/>
        <v>0.00347222222222221</v>
      </c>
      <c r="B12" s="2">
        <v>0.42083333333333334</v>
      </c>
      <c r="C12" s="3">
        <v>5</v>
      </c>
      <c r="D12" s="3">
        <v>217</v>
      </c>
      <c r="E12" s="3">
        <v>1983</v>
      </c>
      <c r="F12" s="3">
        <v>922</v>
      </c>
      <c r="G12" s="3">
        <v>287</v>
      </c>
      <c r="H12" s="3">
        <v>263</v>
      </c>
      <c r="I12" s="3">
        <v>131</v>
      </c>
      <c r="J12" s="3">
        <v>97</v>
      </c>
      <c r="K12" s="3">
        <v>72</v>
      </c>
    </row>
    <row r="13" spans="1:11" ht="12.75">
      <c r="A13" s="1">
        <f t="shared" si="0"/>
        <v>0.00347222222222221</v>
      </c>
      <c r="B13" s="2">
        <v>0.42430555555555555</v>
      </c>
      <c r="C13" s="3">
        <v>6</v>
      </c>
      <c r="D13" s="3">
        <v>2884</v>
      </c>
      <c r="E13" s="3">
        <v>1024</v>
      </c>
      <c r="F13" s="3">
        <v>375</v>
      </c>
      <c r="G13" s="3">
        <v>1519</v>
      </c>
      <c r="H13" s="3">
        <v>1577</v>
      </c>
      <c r="I13" s="3">
        <v>2992</v>
      </c>
      <c r="J13" s="3">
        <v>82</v>
      </c>
      <c r="K13" s="3">
        <v>54</v>
      </c>
    </row>
    <row r="14" spans="1:11" ht="12.75">
      <c r="A14" s="1">
        <f t="shared" si="0"/>
        <v>0.004166666666666652</v>
      </c>
      <c r="B14" s="2">
        <v>0.4284722222222222</v>
      </c>
      <c r="C14" s="3">
        <v>7</v>
      </c>
      <c r="D14" s="3">
        <v>2194</v>
      </c>
      <c r="E14" s="3">
        <v>894</v>
      </c>
      <c r="F14" s="3">
        <v>816</v>
      </c>
      <c r="G14" s="3">
        <v>2621</v>
      </c>
      <c r="H14" s="3">
        <v>1099</v>
      </c>
      <c r="I14" s="3">
        <v>2590</v>
      </c>
      <c r="J14" s="3">
        <v>92</v>
      </c>
      <c r="K14" s="3">
        <v>84</v>
      </c>
    </row>
    <row r="15" spans="1:11" ht="12.75">
      <c r="A15" s="1">
        <f t="shared" si="0"/>
        <v>0.0034722222222222654</v>
      </c>
      <c r="B15" s="2">
        <v>0.43194444444444446</v>
      </c>
      <c r="C15" s="3">
        <v>8</v>
      </c>
      <c r="D15" s="3">
        <v>1527</v>
      </c>
      <c r="E15" s="3">
        <v>2039</v>
      </c>
      <c r="F15" s="3">
        <v>1806</v>
      </c>
      <c r="G15" s="3">
        <v>3115</v>
      </c>
      <c r="H15" s="3">
        <v>254</v>
      </c>
      <c r="I15" s="3">
        <v>2520</v>
      </c>
      <c r="J15" s="3">
        <v>80</v>
      </c>
      <c r="K15" s="3">
        <v>68</v>
      </c>
    </row>
    <row r="16" spans="1:11" ht="12.75">
      <c r="A16" s="1">
        <f t="shared" si="0"/>
        <v>0.004861111111111038</v>
      </c>
      <c r="B16" s="2">
        <v>0.4368055555555555</v>
      </c>
      <c r="C16" s="3">
        <v>9</v>
      </c>
      <c r="D16" s="3">
        <v>2809</v>
      </c>
      <c r="E16" s="3">
        <v>2443</v>
      </c>
      <c r="F16" s="3">
        <v>247</v>
      </c>
      <c r="G16" s="3">
        <v>1323</v>
      </c>
      <c r="H16" s="3">
        <v>1893</v>
      </c>
      <c r="I16" s="3">
        <v>190</v>
      </c>
      <c r="J16" s="3">
        <v>68</v>
      </c>
      <c r="K16" s="3">
        <v>58</v>
      </c>
    </row>
    <row r="17" spans="1:11" ht="12.75">
      <c r="A17" s="1">
        <f t="shared" si="0"/>
        <v>0.006250000000000033</v>
      </c>
      <c r="B17" s="2">
        <v>0.44305555555555554</v>
      </c>
      <c r="C17" s="3">
        <v>10</v>
      </c>
      <c r="D17" s="3">
        <v>271</v>
      </c>
      <c r="E17" s="3">
        <v>1502</v>
      </c>
      <c r="F17" s="3">
        <v>1771</v>
      </c>
      <c r="G17" s="3">
        <v>245</v>
      </c>
      <c r="H17" s="3">
        <v>75</v>
      </c>
      <c r="I17" s="3">
        <v>346</v>
      </c>
      <c r="J17" s="3">
        <v>68</v>
      </c>
      <c r="K17" s="3">
        <v>84</v>
      </c>
    </row>
    <row r="18" spans="1:11" ht="12.75">
      <c r="A18" s="1">
        <f t="shared" si="0"/>
        <v>0.004166666666666652</v>
      </c>
      <c r="B18" s="2">
        <v>0.4472222222222222</v>
      </c>
      <c r="C18" s="3">
        <v>11</v>
      </c>
      <c r="D18" s="3">
        <v>766</v>
      </c>
      <c r="E18" s="3">
        <v>175</v>
      </c>
      <c r="F18" s="3">
        <v>27</v>
      </c>
      <c r="G18" s="3">
        <v>930</v>
      </c>
      <c r="H18" s="3">
        <v>1622</v>
      </c>
      <c r="I18" s="3">
        <v>2185</v>
      </c>
      <c r="J18" s="3">
        <v>107</v>
      </c>
      <c r="K18" s="3">
        <v>82</v>
      </c>
    </row>
    <row r="19" spans="1:11" ht="12.75">
      <c r="A19" s="1">
        <f t="shared" si="0"/>
        <v>0.0034722222222222654</v>
      </c>
      <c r="B19" s="2">
        <v>0.45069444444444445</v>
      </c>
      <c r="C19" s="3">
        <v>12</v>
      </c>
      <c r="D19" s="3">
        <v>1566</v>
      </c>
      <c r="E19" s="3">
        <v>2767</v>
      </c>
      <c r="F19" s="3">
        <v>1731</v>
      </c>
      <c r="G19" s="3">
        <v>2791</v>
      </c>
      <c r="H19" s="3">
        <v>329</v>
      </c>
      <c r="I19" s="3">
        <v>1013</v>
      </c>
      <c r="J19" s="3">
        <v>65</v>
      </c>
      <c r="K19" s="3">
        <v>54</v>
      </c>
    </row>
    <row r="20" spans="1:11" ht="12.75">
      <c r="A20" s="1">
        <f t="shared" si="0"/>
        <v>0.004166666666666652</v>
      </c>
      <c r="B20" s="2">
        <v>0.4548611111111111</v>
      </c>
      <c r="C20" s="3">
        <v>13</v>
      </c>
      <c r="D20" s="3">
        <v>1108</v>
      </c>
      <c r="E20" s="3">
        <v>341</v>
      </c>
      <c r="F20" s="3">
        <v>236</v>
      </c>
      <c r="G20" s="3">
        <v>141</v>
      </c>
      <c r="H20" s="3">
        <v>1288</v>
      </c>
      <c r="I20" s="3">
        <v>1429</v>
      </c>
      <c r="J20" s="3">
        <v>90</v>
      </c>
      <c r="K20" s="3">
        <v>68</v>
      </c>
    </row>
    <row r="21" spans="1:11" ht="12.75">
      <c r="A21" s="1">
        <f t="shared" si="0"/>
        <v>0.00347222222222221</v>
      </c>
      <c r="B21" s="2">
        <v>0.4583333333333333</v>
      </c>
      <c r="C21" s="3">
        <v>14</v>
      </c>
      <c r="D21" s="3">
        <v>538</v>
      </c>
      <c r="E21" s="3">
        <v>2173</v>
      </c>
      <c r="F21" s="3">
        <v>2500</v>
      </c>
      <c r="G21" s="3">
        <v>399</v>
      </c>
      <c r="H21" s="3">
        <v>1287</v>
      </c>
      <c r="I21" s="3">
        <v>830</v>
      </c>
      <c r="J21" s="3">
        <v>22</v>
      </c>
      <c r="K21" s="3">
        <v>99</v>
      </c>
    </row>
    <row r="22" spans="1:11" ht="12.75">
      <c r="A22" s="1">
        <f t="shared" si="0"/>
        <v>0.004166666666666707</v>
      </c>
      <c r="B22" s="2">
        <v>0.4625</v>
      </c>
      <c r="C22" s="3">
        <v>15</v>
      </c>
      <c r="D22" s="3">
        <v>499</v>
      </c>
      <c r="E22" s="3">
        <v>2884</v>
      </c>
      <c r="F22" s="3">
        <v>2877</v>
      </c>
      <c r="G22" s="3">
        <v>49</v>
      </c>
      <c r="H22" s="3">
        <v>395</v>
      </c>
      <c r="I22" s="3">
        <v>2590</v>
      </c>
      <c r="J22" s="3">
        <v>66</v>
      </c>
      <c r="K22" s="3">
        <v>54</v>
      </c>
    </row>
    <row r="23" spans="1:11" ht="12.75">
      <c r="A23" s="1">
        <f t="shared" si="0"/>
        <v>0.00347222222222221</v>
      </c>
      <c r="B23" s="2">
        <v>0.46597222222222223</v>
      </c>
      <c r="C23" s="3">
        <v>16</v>
      </c>
      <c r="D23" s="3">
        <v>1</v>
      </c>
      <c r="E23" s="3">
        <v>904</v>
      </c>
      <c r="F23" s="3">
        <v>1806</v>
      </c>
      <c r="G23" s="3">
        <v>2809</v>
      </c>
      <c r="H23" s="3">
        <v>287</v>
      </c>
      <c r="I23" s="3">
        <v>816</v>
      </c>
      <c r="J23" s="3">
        <v>105</v>
      </c>
      <c r="K23" s="3">
        <v>84</v>
      </c>
    </row>
    <row r="24" spans="1:11" ht="12.75">
      <c r="A24" s="1">
        <f t="shared" si="0"/>
        <v>0.0034722222222222654</v>
      </c>
      <c r="B24" s="2">
        <v>0.4694444444444445</v>
      </c>
      <c r="C24" s="3">
        <v>17</v>
      </c>
      <c r="D24" s="3">
        <v>1675</v>
      </c>
      <c r="E24" s="3">
        <v>597</v>
      </c>
      <c r="F24" s="3">
        <v>337</v>
      </c>
      <c r="G24" s="3">
        <v>1099</v>
      </c>
      <c r="H24" s="3">
        <v>1024</v>
      </c>
      <c r="I24" s="3">
        <v>247</v>
      </c>
      <c r="J24" s="3">
        <v>88</v>
      </c>
      <c r="K24" s="3">
        <v>42</v>
      </c>
    </row>
    <row r="25" spans="1:11" ht="12.75">
      <c r="A25" s="1">
        <f t="shared" si="0"/>
        <v>0.004166666666666652</v>
      </c>
      <c r="B25" s="2">
        <v>0.47361111111111115</v>
      </c>
      <c r="C25" s="3">
        <v>18</v>
      </c>
      <c r="D25" s="3">
        <v>1893</v>
      </c>
      <c r="E25" s="3">
        <v>2185</v>
      </c>
      <c r="F25" s="3">
        <v>263</v>
      </c>
      <c r="G25" s="3">
        <v>70</v>
      </c>
      <c r="H25" s="3">
        <v>188</v>
      </c>
      <c r="I25" s="3">
        <v>75</v>
      </c>
      <c r="J25" s="3">
        <v>72</v>
      </c>
      <c r="K25" s="3">
        <v>48</v>
      </c>
    </row>
    <row r="26" spans="1:11" ht="12.75">
      <c r="A26" s="1">
        <f t="shared" si="0"/>
        <v>0.004861111111111038</v>
      </c>
      <c r="B26" s="2">
        <v>0.4784722222222222</v>
      </c>
      <c r="C26" s="3">
        <v>19</v>
      </c>
      <c r="D26" s="3">
        <v>60</v>
      </c>
      <c r="E26" s="3">
        <v>1323</v>
      </c>
      <c r="F26" s="3">
        <v>3115</v>
      </c>
      <c r="G26" s="3">
        <v>2767</v>
      </c>
      <c r="H26" s="3">
        <v>2621</v>
      </c>
      <c r="I26" s="3">
        <v>2834</v>
      </c>
      <c r="J26" s="3">
        <v>68</v>
      </c>
      <c r="K26" s="3">
        <v>52</v>
      </c>
    </row>
    <row r="27" spans="1:11" ht="12.75">
      <c r="A27" s="1">
        <f t="shared" si="0"/>
        <v>0.004166666666666707</v>
      </c>
      <c r="B27" s="2">
        <v>0.4826388888888889</v>
      </c>
      <c r="C27" s="3">
        <v>20</v>
      </c>
      <c r="D27" s="3">
        <v>1288</v>
      </c>
      <c r="E27" s="3">
        <v>346</v>
      </c>
      <c r="F27" s="3">
        <v>766</v>
      </c>
      <c r="G27" s="3">
        <v>2635</v>
      </c>
      <c r="H27" s="3">
        <v>1305</v>
      </c>
      <c r="I27" s="3">
        <v>1731</v>
      </c>
      <c r="J27" s="3">
        <v>60</v>
      </c>
      <c r="K27" s="3">
        <v>28</v>
      </c>
    </row>
    <row r="28" spans="1:11" ht="12.75">
      <c r="A28" s="1">
        <f t="shared" si="0"/>
        <v>0.004166666666666652</v>
      </c>
      <c r="B28" s="2">
        <v>0.48680555555555555</v>
      </c>
      <c r="C28" s="3">
        <v>21</v>
      </c>
      <c r="D28" s="3">
        <v>2815</v>
      </c>
      <c r="E28" s="3">
        <v>1747</v>
      </c>
      <c r="F28" s="3">
        <v>271</v>
      </c>
      <c r="G28" s="3">
        <v>217</v>
      </c>
      <c r="H28" s="3">
        <v>329</v>
      </c>
      <c r="I28" s="3">
        <v>1527</v>
      </c>
      <c r="J28" s="3">
        <v>88</v>
      </c>
      <c r="K28" s="3">
        <v>56</v>
      </c>
    </row>
    <row r="29" spans="1:11" ht="12.75">
      <c r="A29" s="1">
        <f t="shared" si="0"/>
        <v>0.004166666666666652</v>
      </c>
      <c r="B29" s="2">
        <v>0.4909722222222222</v>
      </c>
      <c r="C29" s="3">
        <v>22</v>
      </c>
      <c r="D29" s="3">
        <v>538</v>
      </c>
      <c r="E29" s="3">
        <v>1108</v>
      </c>
      <c r="F29" s="3">
        <v>1622</v>
      </c>
      <c r="G29" s="3">
        <v>668</v>
      </c>
      <c r="H29" s="3">
        <v>2992</v>
      </c>
      <c r="I29" s="3">
        <v>190</v>
      </c>
      <c r="J29" s="3">
        <v>74</v>
      </c>
      <c r="K29" s="3">
        <v>76</v>
      </c>
    </row>
    <row r="30" spans="1:11" ht="12.75">
      <c r="A30" s="1">
        <f t="shared" si="0"/>
        <v>0.0034722222222222654</v>
      </c>
      <c r="B30" s="2">
        <v>0.49444444444444446</v>
      </c>
      <c r="C30" s="3">
        <v>23</v>
      </c>
      <c r="D30" s="3">
        <v>1287</v>
      </c>
      <c r="E30" s="3">
        <v>395</v>
      </c>
      <c r="F30" s="3">
        <v>1577</v>
      </c>
      <c r="G30" s="3">
        <v>2443</v>
      </c>
      <c r="H30" s="3">
        <v>341</v>
      </c>
      <c r="I30" s="3">
        <v>27</v>
      </c>
      <c r="J30" s="3">
        <v>55</v>
      </c>
      <c r="K30" s="3">
        <v>109</v>
      </c>
    </row>
    <row r="31" spans="1:11" ht="12.75">
      <c r="A31" s="1">
        <f t="shared" si="0"/>
        <v>0.004166666666666652</v>
      </c>
      <c r="B31" s="2">
        <v>0.4986111111111111</v>
      </c>
      <c r="C31" s="3">
        <v>24</v>
      </c>
      <c r="D31" s="3">
        <v>2520</v>
      </c>
      <c r="E31" s="3">
        <v>245</v>
      </c>
      <c r="F31" s="3">
        <v>830</v>
      </c>
      <c r="G31" s="3">
        <v>375</v>
      </c>
      <c r="H31" s="3">
        <v>175</v>
      </c>
      <c r="I31" s="3">
        <v>236</v>
      </c>
      <c r="J31" s="3">
        <v>60</v>
      </c>
      <c r="K31" s="3">
        <v>102</v>
      </c>
    </row>
    <row r="32" spans="1:11" ht="12.75">
      <c r="A32" s="1">
        <f t="shared" si="0"/>
        <v>0.004166666666666652</v>
      </c>
      <c r="B32" s="2">
        <v>0.5027777777777778</v>
      </c>
      <c r="C32" s="3">
        <v>25</v>
      </c>
      <c r="D32" s="3">
        <v>499</v>
      </c>
      <c r="E32" s="3">
        <v>1429</v>
      </c>
      <c r="F32" s="3">
        <v>3010</v>
      </c>
      <c r="G32" s="3">
        <v>1566</v>
      </c>
      <c r="H32" s="3">
        <v>2039</v>
      </c>
      <c r="I32" s="3">
        <v>930</v>
      </c>
      <c r="J32" s="3">
        <v>76</v>
      </c>
      <c r="K32" s="3">
        <v>70</v>
      </c>
    </row>
    <row r="33" spans="1:11" ht="12.75">
      <c r="A33" s="1">
        <f t="shared" si="0"/>
        <v>0.004166666666666652</v>
      </c>
      <c r="B33" s="2">
        <v>0.5069444444444444</v>
      </c>
      <c r="C33" s="3">
        <v>26</v>
      </c>
      <c r="D33" s="3">
        <v>2173</v>
      </c>
      <c r="E33" s="3">
        <v>1013</v>
      </c>
      <c r="F33" s="3">
        <v>1425</v>
      </c>
      <c r="G33" s="3">
        <v>49</v>
      </c>
      <c r="H33" s="3">
        <v>2194</v>
      </c>
      <c r="I33" s="3">
        <v>1502</v>
      </c>
      <c r="J33" s="3">
        <v>56</v>
      </c>
      <c r="K33" s="3">
        <v>68</v>
      </c>
    </row>
    <row r="34" spans="1:11" ht="12.75">
      <c r="A34" s="1">
        <f t="shared" si="0"/>
        <v>0.004166666666666763</v>
      </c>
      <c r="B34" s="2">
        <v>0.5111111111111112</v>
      </c>
      <c r="C34" s="3">
        <v>27</v>
      </c>
      <c r="D34" s="3">
        <v>2791</v>
      </c>
      <c r="E34" s="3">
        <v>141</v>
      </c>
      <c r="F34" s="3">
        <v>1796</v>
      </c>
      <c r="G34" s="3">
        <v>254</v>
      </c>
      <c r="H34" s="3">
        <v>3105</v>
      </c>
      <c r="I34" s="3">
        <v>1983</v>
      </c>
      <c r="J34" s="3">
        <v>84</v>
      </c>
      <c r="K34" s="3">
        <v>52</v>
      </c>
    </row>
    <row r="35" spans="1:11" ht="12.75">
      <c r="A35" s="32" t="s">
        <v>188</v>
      </c>
      <c r="B35" s="2">
        <v>0.5444444444444444</v>
      </c>
      <c r="C35" s="3">
        <v>28</v>
      </c>
      <c r="D35" s="3">
        <v>1771</v>
      </c>
      <c r="E35" s="3">
        <v>1927</v>
      </c>
      <c r="F35" s="3">
        <v>399</v>
      </c>
      <c r="G35" s="3">
        <v>894</v>
      </c>
      <c r="H35" s="3">
        <v>79</v>
      </c>
      <c r="I35" s="3">
        <v>922</v>
      </c>
      <c r="J35" s="3">
        <v>87</v>
      </c>
      <c r="K35" s="3">
        <v>64</v>
      </c>
    </row>
    <row r="36" spans="1:11" ht="12.75">
      <c r="A36" s="1">
        <f t="shared" si="0"/>
        <v>0.004166666666666652</v>
      </c>
      <c r="B36" s="2">
        <v>0.548611111111111</v>
      </c>
      <c r="C36" s="3">
        <v>29</v>
      </c>
      <c r="D36" s="3">
        <v>2500</v>
      </c>
      <c r="E36" s="3">
        <v>131</v>
      </c>
      <c r="F36" s="3">
        <v>1089</v>
      </c>
      <c r="G36" s="3">
        <v>1519</v>
      </c>
      <c r="H36" s="3">
        <v>68</v>
      </c>
      <c r="I36" s="3">
        <v>1165</v>
      </c>
      <c r="J36" s="3">
        <v>50</v>
      </c>
      <c r="K36" s="3">
        <v>78</v>
      </c>
    </row>
    <row r="37" spans="1:11" ht="12.75">
      <c r="A37" s="1">
        <f t="shared" si="0"/>
        <v>0.004166666666666763</v>
      </c>
      <c r="B37" s="2">
        <v>0.5527777777777778</v>
      </c>
      <c r="C37" s="3">
        <v>30</v>
      </c>
      <c r="D37" s="3">
        <v>668</v>
      </c>
      <c r="E37" s="3">
        <v>766</v>
      </c>
      <c r="F37" s="3">
        <v>247</v>
      </c>
      <c r="G37" s="3">
        <v>2884</v>
      </c>
      <c r="H37" s="3">
        <v>1806</v>
      </c>
      <c r="I37" s="3">
        <v>1747</v>
      </c>
      <c r="J37" s="3">
        <v>80</v>
      </c>
      <c r="K37" s="3">
        <v>68</v>
      </c>
    </row>
    <row r="38" spans="1:11" ht="12.75">
      <c r="A38" s="1">
        <f t="shared" si="0"/>
        <v>0.00347222222222221</v>
      </c>
      <c r="B38" s="2">
        <v>0.55625</v>
      </c>
      <c r="C38" s="3">
        <v>31</v>
      </c>
      <c r="D38" s="3">
        <v>3115</v>
      </c>
      <c r="E38" s="3">
        <v>2809</v>
      </c>
      <c r="F38" s="3">
        <v>245</v>
      </c>
      <c r="G38" s="3">
        <v>2815</v>
      </c>
      <c r="H38" s="3">
        <v>1108</v>
      </c>
      <c r="I38" s="3">
        <v>337</v>
      </c>
      <c r="J38" s="3">
        <v>104</v>
      </c>
      <c r="K38" s="3">
        <v>50</v>
      </c>
    </row>
    <row r="39" spans="1:11" ht="12.75">
      <c r="A39" s="1">
        <f t="shared" si="0"/>
        <v>0.004166666666666652</v>
      </c>
      <c r="B39" s="2">
        <v>0.5604166666666667</v>
      </c>
      <c r="C39" s="3">
        <v>32</v>
      </c>
      <c r="D39" s="3">
        <v>287</v>
      </c>
      <c r="E39" s="3">
        <v>1288</v>
      </c>
      <c r="F39" s="3">
        <v>597</v>
      </c>
      <c r="G39" s="3">
        <v>2590</v>
      </c>
      <c r="H39" s="3">
        <v>1566</v>
      </c>
      <c r="I39" s="3">
        <v>175</v>
      </c>
      <c r="J39" s="3">
        <v>78</v>
      </c>
      <c r="K39" s="3">
        <v>81</v>
      </c>
    </row>
    <row r="40" spans="1:11" ht="12.75">
      <c r="A40" s="1">
        <f t="shared" si="0"/>
        <v>0.004861111111111094</v>
      </c>
      <c r="B40" s="2">
        <v>0.5652777777777778</v>
      </c>
      <c r="C40" s="3">
        <v>33</v>
      </c>
      <c r="D40" s="3">
        <v>1622</v>
      </c>
      <c r="E40" s="3">
        <v>2834</v>
      </c>
      <c r="F40" s="3">
        <v>217</v>
      </c>
      <c r="G40" s="3">
        <v>904</v>
      </c>
      <c r="H40" s="3">
        <v>2443</v>
      </c>
      <c r="I40" s="3">
        <v>75</v>
      </c>
      <c r="J40" s="3">
        <v>129</v>
      </c>
      <c r="K40" s="3">
        <v>44</v>
      </c>
    </row>
    <row r="41" spans="1:11" ht="12.75">
      <c r="A41" s="1">
        <f t="shared" si="0"/>
        <v>0.00347222222222221</v>
      </c>
      <c r="B41" s="2">
        <v>0.56875</v>
      </c>
      <c r="C41" s="3">
        <v>34</v>
      </c>
      <c r="D41" s="3">
        <v>2877</v>
      </c>
      <c r="E41" s="3">
        <v>3105</v>
      </c>
      <c r="F41" s="3">
        <v>1013</v>
      </c>
      <c r="G41" s="3">
        <v>1</v>
      </c>
      <c r="H41" s="3">
        <v>1429</v>
      </c>
      <c r="I41" s="3">
        <v>2635</v>
      </c>
      <c r="J41" s="3">
        <v>50</v>
      </c>
      <c r="K41" s="3">
        <v>94</v>
      </c>
    </row>
    <row r="42" spans="1:11" ht="12.75">
      <c r="A42" s="1">
        <f t="shared" si="0"/>
        <v>0.00347222222222221</v>
      </c>
      <c r="B42" s="2">
        <v>0.5722222222222222</v>
      </c>
      <c r="C42" s="3">
        <v>35</v>
      </c>
      <c r="D42" s="3">
        <v>141</v>
      </c>
      <c r="E42" s="3">
        <v>1099</v>
      </c>
      <c r="F42" s="3">
        <v>2992</v>
      </c>
      <c r="G42" s="3">
        <v>271</v>
      </c>
      <c r="H42" s="3">
        <v>922</v>
      </c>
      <c r="I42" s="3">
        <v>70</v>
      </c>
      <c r="J42" s="3">
        <v>62</v>
      </c>
      <c r="K42" s="3">
        <v>85</v>
      </c>
    </row>
    <row r="43" spans="1:11" ht="12.75">
      <c r="A43" s="1">
        <f t="shared" si="0"/>
        <v>0.004861111111111094</v>
      </c>
      <c r="B43" s="2">
        <v>0.5770833333333333</v>
      </c>
      <c r="C43" s="3">
        <v>36</v>
      </c>
      <c r="D43" s="3">
        <v>2621</v>
      </c>
      <c r="E43" s="3">
        <v>1927</v>
      </c>
      <c r="F43" s="3">
        <v>263</v>
      </c>
      <c r="G43" s="3">
        <v>3010</v>
      </c>
      <c r="H43" s="3">
        <v>830</v>
      </c>
      <c r="I43" s="3">
        <v>1527</v>
      </c>
      <c r="J43" s="3">
        <v>32</v>
      </c>
      <c r="K43" s="3">
        <v>56</v>
      </c>
    </row>
    <row r="44" spans="1:11" ht="12.75">
      <c r="A44" s="1">
        <f t="shared" si="0"/>
        <v>0.004861111111111205</v>
      </c>
      <c r="B44" s="2">
        <v>0.5819444444444445</v>
      </c>
      <c r="C44" s="3">
        <v>37</v>
      </c>
      <c r="D44" s="3">
        <v>894</v>
      </c>
      <c r="E44" s="3">
        <v>499</v>
      </c>
      <c r="F44" s="3">
        <v>1323</v>
      </c>
      <c r="G44" s="3">
        <v>375</v>
      </c>
      <c r="H44" s="3">
        <v>2791</v>
      </c>
      <c r="I44" s="3">
        <v>1287</v>
      </c>
      <c r="J44" s="3">
        <v>26</v>
      </c>
      <c r="K44" s="3">
        <v>78</v>
      </c>
    </row>
    <row r="45" spans="1:11" ht="12.75">
      <c r="A45" s="1">
        <f t="shared" si="0"/>
        <v>0.00347222222222221</v>
      </c>
      <c r="B45" s="2">
        <v>0.5854166666666667</v>
      </c>
      <c r="C45" s="3">
        <v>38</v>
      </c>
      <c r="D45" s="3">
        <v>190</v>
      </c>
      <c r="E45" s="3">
        <v>1577</v>
      </c>
      <c r="F45" s="3">
        <v>2767</v>
      </c>
      <c r="G45" s="3">
        <v>188</v>
      </c>
      <c r="H45" s="3">
        <v>2500</v>
      </c>
      <c r="I45" s="3">
        <v>1502</v>
      </c>
      <c r="J45" s="3">
        <v>72</v>
      </c>
      <c r="K45" s="3">
        <v>77</v>
      </c>
    </row>
    <row r="46" spans="1:11" ht="12.75">
      <c r="A46" s="1">
        <f t="shared" si="0"/>
        <v>0.004166666666666652</v>
      </c>
      <c r="B46" s="2">
        <v>0.5895833333333333</v>
      </c>
      <c r="C46" s="3">
        <v>39</v>
      </c>
      <c r="D46" s="3">
        <v>79</v>
      </c>
      <c r="E46" s="3">
        <v>346</v>
      </c>
      <c r="F46" s="3">
        <v>68</v>
      </c>
      <c r="G46" s="3">
        <v>1675</v>
      </c>
      <c r="H46" s="3">
        <v>27</v>
      </c>
      <c r="I46" s="3">
        <v>2173</v>
      </c>
      <c r="J46" s="3">
        <v>115</v>
      </c>
      <c r="K46" s="3">
        <v>67</v>
      </c>
    </row>
    <row r="47" spans="1:11" ht="12.75">
      <c r="A47" s="1">
        <f t="shared" si="0"/>
        <v>0.004166666666666652</v>
      </c>
      <c r="B47" s="2">
        <v>0.59375</v>
      </c>
      <c r="C47" s="3">
        <v>40</v>
      </c>
      <c r="D47" s="3">
        <v>1983</v>
      </c>
      <c r="E47" s="3">
        <v>60</v>
      </c>
      <c r="F47" s="3">
        <v>49</v>
      </c>
      <c r="G47" s="3">
        <v>341</v>
      </c>
      <c r="H47" s="3">
        <v>538</v>
      </c>
      <c r="I47" s="3">
        <v>1089</v>
      </c>
      <c r="J47" s="3">
        <v>44</v>
      </c>
      <c r="K47" s="3">
        <v>36</v>
      </c>
    </row>
    <row r="48" spans="1:11" ht="12.75">
      <c r="A48" s="1">
        <f t="shared" si="0"/>
        <v>0.004166666666666652</v>
      </c>
      <c r="B48" s="2">
        <v>0.5979166666666667</v>
      </c>
      <c r="C48" s="3">
        <v>41</v>
      </c>
      <c r="D48" s="3">
        <v>395</v>
      </c>
      <c r="E48" s="3">
        <v>2185</v>
      </c>
      <c r="F48" s="3">
        <v>2520</v>
      </c>
      <c r="G48" s="3">
        <v>329</v>
      </c>
      <c r="H48" s="3">
        <v>1425</v>
      </c>
      <c r="I48" s="3">
        <v>1165</v>
      </c>
      <c r="J48" s="3">
        <v>60</v>
      </c>
      <c r="K48" s="3">
        <v>92</v>
      </c>
    </row>
    <row r="49" spans="1:11" ht="12.75">
      <c r="A49" s="1">
        <f t="shared" si="0"/>
        <v>0.004861111111111094</v>
      </c>
      <c r="B49" s="2">
        <v>0.6027777777777777</v>
      </c>
      <c r="C49" s="3">
        <v>42</v>
      </c>
      <c r="D49" s="3">
        <v>1796</v>
      </c>
      <c r="E49" s="3">
        <v>2194</v>
      </c>
      <c r="F49" s="3">
        <v>1893</v>
      </c>
      <c r="G49" s="3">
        <v>1731</v>
      </c>
      <c r="H49" s="3">
        <v>1771</v>
      </c>
      <c r="I49" s="3">
        <v>930</v>
      </c>
      <c r="J49" s="3">
        <v>68</v>
      </c>
      <c r="K49" s="3">
        <v>80</v>
      </c>
    </row>
    <row r="50" spans="1:11" ht="12.75">
      <c r="A50" s="1">
        <f t="shared" si="0"/>
        <v>0.00347222222222221</v>
      </c>
      <c r="B50" s="2">
        <v>0.60625</v>
      </c>
      <c r="C50" s="3">
        <v>43</v>
      </c>
      <c r="D50" s="3">
        <v>399</v>
      </c>
      <c r="E50" s="3">
        <v>1024</v>
      </c>
      <c r="F50" s="3">
        <v>816</v>
      </c>
      <c r="G50" s="3">
        <v>131</v>
      </c>
      <c r="H50" s="3">
        <v>2039</v>
      </c>
      <c r="I50" s="3">
        <v>236</v>
      </c>
      <c r="J50" s="3">
        <v>76</v>
      </c>
      <c r="K50" s="3">
        <v>66</v>
      </c>
    </row>
    <row r="51" spans="1:11" ht="12.75">
      <c r="A51" s="1">
        <f t="shared" si="0"/>
        <v>0.00347222222222221</v>
      </c>
      <c r="B51" s="2">
        <v>0.6097222222222222</v>
      </c>
      <c r="C51" s="3">
        <v>44</v>
      </c>
      <c r="D51" s="3">
        <v>254</v>
      </c>
      <c r="E51" s="3">
        <v>1519</v>
      </c>
      <c r="F51" s="3">
        <v>1622</v>
      </c>
      <c r="G51" s="3">
        <v>1305</v>
      </c>
      <c r="H51" s="3">
        <v>1747</v>
      </c>
      <c r="I51" s="3">
        <v>499</v>
      </c>
      <c r="J51" s="3">
        <v>96</v>
      </c>
      <c r="K51" s="3">
        <v>74</v>
      </c>
    </row>
    <row r="52" spans="1:11" ht="12.75">
      <c r="A52" s="1">
        <f t="shared" si="0"/>
        <v>0.004166666666666652</v>
      </c>
      <c r="B52" s="2">
        <v>0.6138888888888888</v>
      </c>
      <c r="C52" s="3">
        <v>45</v>
      </c>
      <c r="D52" s="3">
        <v>245</v>
      </c>
      <c r="E52" s="3">
        <v>1287</v>
      </c>
      <c r="F52" s="3">
        <v>1429</v>
      </c>
      <c r="G52" s="3">
        <v>287</v>
      </c>
      <c r="H52" s="3">
        <v>2884</v>
      </c>
      <c r="I52" s="3">
        <v>1927</v>
      </c>
      <c r="J52" s="3">
        <v>58</v>
      </c>
      <c r="K52" s="3">
        <v>48</v>
      </c>
    </row>
    <row r="53" spans="1:11" ht="12.75">
      <c r="A53" s="1">
        <f t="shared" si="0"/>
        <v>0.004166666666666763</v>
      </c>
      <c r="B53" s="2">
        <v>0.6180555555555556</v>
      </c>
      <c r="C53" s="3">
        <v>46</v>
      </c>
      <c r="D53" s="3">
        <v>2877</v>
      </c>
      <c r="E53" s="3">
        <v>271</v>
      </c>
      <c r="F53" s="3">
        <v>1566</v>
      </c>
      <c r="G53" s="3">
        <v>1577</v>
      </c>
      <c r="H53" s="3">
        <v>668</v>
      </c>
      <c r="I53" s="3">
        <v>894</v>
      </c>
      <c r="J53" s="3">
        <v>85</v>
      </c>
      <c r="K53" s="3">
        <v>40</v>
      </c>
    </row>
    <row r="54" spans="1:11" ht="12.75">
      <c r="A54" s="1">
        <f t="shared" si="0"/>
        <v>0.004861111111111094</v>
      </c>
      <c r="B54" s="2">
        <v>0.6229166666666667</v>
      </c>
      <c r="C54" s="3">
        <v>47</v>
      </c>
      <c r="D54" s="3">
        <v>922</v>
      </c>
      <c r="E54" s="3">
        <v>175</v>
      </c>
      <c r="F54" s="3">
        <v>2809</v>
      </c>
      <c r="G54" s="3">
        <v>49</v>
      </c>
      <c r="H54" s="3">
        <v>2767</v>
      </c>
      <c r="I54" s="3">
        <v>1675</v>
      </c>
      <c r="J54" s="3">
        <v>84</v>
      </c>
      <c r="K54" s="3">
        <v>30</v>
      </c>
    </row>
    <row r="55" spans="1:11" ht="12.75">
      <c r="A55" s="1">
        <f t="shared" si="0"/>
        <v>0.00347222222222221</v>
      </c>
      <c r="B55" s="2">
        <v>0.6263888888888889</v>
      </c>
      <c r="C55" s="3">
        <v>48</v>
      </c>
      <c r="D55" s="3">
        <v>1</v>
      </c>
      <c r="E55" s="3">
        <v>1165</v>
      </c>
      <c r="F55" s="3">
        <v>597</v>
      </c>
      <c r="G55" s="3">
        <v>766</v>
      </c>
      <c r="H55" s="3">
        <v>141</v>
      </c>
      <c r="I55" s="3">
        <v>2443</v>
      </c>
      <c r="J55" s="3">
        <v>40</v>
      </c>
      <c r="K55" s="3">
        <v>107</v>
      </c>
    </row>
    <row r="56" spans="1:11" ht="12.75">
      <c r="A56" s="1">
        <f t="shared" si="0"/>
        <v>0.00347222222222221</v>
      </c>
      <c r="B56" s="2">
        <v>0.6298611111111111</v>
      </c>
      <c r="C56" s="3">
        <v>49</v>
      </c>
      <c r="D56" s="3">
        <v>75</v>
      </c>
      <c r="E56" s="3">
        <v>27</v>
      </c>
      <c r="F56" s="3">
        <v>1288</v>
      </c>
      <c r="G56" s="3">
        <v>1323</v>
      </c>
      <c r="H56" s="3">
        <v>1796</v>
      </c>
      <c r="I56" s="3">
        <v>2520</v>
      </c>
      <c r="J56" s="3">
        <v>87</v>
      </c>
      <c r="K56" s="3">
        <v>48</v>
      </c>
    </row>
    <row r="57" spans="1:11" ht="12.75">
      <c r="A57" s="1">
        <f t="shared" si="0"/>
        <v>0.004166666666666652</v>
      </c>
      <c r="B57" s="2">
        <v>0.6340277777777777</v>
      </c>
      <c r="C57" s="3">
        <v>50</v>
      </c>
      <c r="D57" s="3">
        <v>375</v>
      </c>
      <c r="E57" s="3">
        <v>346</v>
      </c>
      <c r="F57" s="3">
        <v>1893</v>
      </c>
      <c r="G57" s="3">
        <v>2039</v>
      </c>
      <c r="H57" s="3">
        <v>337</v>
      </c>
      <c r="I57" s="3">
        <v>2500</v>
      </c>
      <c r="J57" s="3">
        <v>97</v>
      </c>
      <c r="K57" s="3">
        <v>30</v>
      </c>
    </row>
    <row r="58" spans="1:11" ht="12.75">
      <c r="A58" s="1">
        <f t="shared" si="0"/>
        <v>0.004166666666666652</v>
      </c>
      <c r="B58" s="2">
        <v>0.6381944444444444</v>
      </c>
      <c r="C58" s="3">
        <v>51</v>
      </c>
      <c r="D58" s="3">
        <v>2621</v>
      </c>
      <c r="E58" s="3">
        <v>1983</v>
      </c>
      <c r="F58" s="3">
        <v>399</v>
      </c>
      <c r="G58" s="3">
        <v>1013</v>
      </c>
      <c r="H58" s="3">
        <v>68</v>
      </c>
      <c r="I58" s="3">
        <v>2815</v>
      </c>
      <c r="J58" s="3">
        <v>96</v>
      </c>
      <c r="K58" s="3">
        <v>68</v>
      </c>
    </row>
    <row r="59" spans="1:11" ht="12.75">
      <c r="A59" s="1">
        <f t="shared" si="0"/>
        <v>0.003472222222222321</v>
      </c>
      <c r="B59" s="2">
        <v>0.6416666666666667</v>
      </c>
      <c r="C59" s="3">
        <v>52</v>
      </c>
      <c r="D59" s="3">
        <v>2185</v>
      </c>
      <c r="E59" s="3">
        <v>1305</v>
      </c>
      <c r="F59" s="3">
        <v>131</v>
      </c>
      <c r="G59" s="3">
        <v>3105</v>
      </c>
      <c r="H59" s="3">
        <v>1502</v>
      </c>
      <c r="I59" s="3">
        <v>247</v>
      </c>
      <c r="J59" s="3">
        <v>63</v>
      </c>
      <c r="K59" s="3">
        <v>60</v>
      </c>
    </row>
    <row r="60" spans="1:11" ht="12.75">
      <c r="A60" s="1">
        <f t="shared" si="0"/>
        <v>0.004166666666666652</v>
      </c>
      <c r="B60" s="2">
        <v>0.6458333333333334</v>
      </c>
      <c r="C60" s="3">
        <v>53</v>
      </c>
      <c r="D60" s="3">
        <v>341</v>
      </c>
      <c r="E60" s="3">
        <v>2834</v>
      </c>
      <c r="F60" s="3">
        <v>1731</v>
      </c>
      <c r="G60" s="3">
        <v>1425</v>
      </c>
      <c r="H60" s="3">
        <v>1806</v>
      </c>
      <c r="I60" s="3">
        <v>2992</v>
      </c>
      <c r="J60" s="3">
        <v>72</v>
      </c>
      <c r="K60" s="3">
        <v>87</v>
      </c>
    </row>
    <row r="61" spans="1:11" ht="12.75">
      <c r="A61" s="1">
        <f t="shared" si="0"/>
        <v>0.004166666666666652</v>
      </c>
      <c r="B61" s="2">
        <v>0.65</v>
      </c>
      <c r="C61" s="3">
        <v>54</v>
      </c>
      <c r="D61" s="3">
        <v>2173</v>
      </c>
      <c r="E61" s="3">
        <v>190</v>
      </c>
      <c r="F61" s="3">
        <v>3010</v>
      </c>
      <c r="G61" s="3">
        <v>1771</v>
      </c>
      <c r="H61" s="3">
        <v>70</v>
      </c>
      <c r="I61" s="3">
        <v>329</v>
      </c>
      <c r="J61" s="3">
        <v>36</v>
      </c>
      <c r="K61" s="3">
        <v>135</v>
      </c>
    </row>
    <row r="62" spans="1:11" ht="12.75">
      <c r="A62" s="1">
        <f t="shared" si="0"/>
        <v>0.004861111111111094</v>
      </c>
      <c r="B62" s="2">
        <v>0.6548611111111111</v>
      </c>
      <c r="C62" s="3">
        <v>55</v>
      </c>
      <c r="D62" s="3">
        <v>2635</v>
      </c>
      <c r="E62" s="3">
        <v>2590</v>
      </c>
      <c r="F62" s="3">
        <v>254</v>
      </c>
      <c r="G62" s="3">
        <v>1024</v>
      </c>
      <c r="H62" s="3">
        <v>60</v>
      </c>
      <c r="I62" s="3">
        <v>1108</v>
      </c>
      <c r="J62" s="3">
        <v>78</v>
      </c>
      <c r="K62" s="3">
        <v>54</v>
      </c>
    </row>
    <row r="63" spans="1:11" ht="12.75">
      <c r="A63" s="1">
        <f t="shared" si="0"/>
        <v>0.00347222222222221</v>
      </c>
      <c r="B63" s="2">
        <v>0.6583333333333333</v>
      </c>
      <c r="C63" s="3">
        <v>56</v>
      </c>
      <c r="D63" s="3">
        <v>188</v>
      </c>
      <c r="E63" s="3">
        <v>2791</v>
      </c>
      <c r="F63" s="3">
        <v>1527</v>
      </c>
      <c r="G63" s="3">
        <v>2194</v>
      </c>
      <c r="H63" s="3">
        <v>1519</v>
      </c>
      <c r="I63" s="3">
        <v>538</v>
      </c>
      <c r="J63" s="3">
        <v>65</v>
      </c>
      <c r="K63" s="3">
        <v>100</v>
      </c>
    </row>
    <row r="64" spans="1:11" ht="12.75">
      <c r="A64" s="1">
        <f t="shared" si="0"/>
        <v>0.004861111111111094</v>
      </c>
      <c r="B64" s="2">
        <v>0.6631944444444444</v>
      </c>
      <c r="C64" s="3">
        <v>57</v>
      </c>
      <c r="D64" s="3">
        <v>236</v>
      </c>
      <c r="E64" s="3">
        <v>395</v>
      </c>
      <c r="F64" s="3">
        <v>904</v>
      </c>
      <c r="G64" s="3">
        <v>79</v>
      </c>
      <c r="H64" s="3">
        <v>1099</v>
      </c>
      <c r="I64" s="3">
        <v>263</v>
      </c>
      <c r="J64" s="3">
        <v>94</v>
      </c>
      <c r="K64" s="3">
        <v>84</v>
      </c>
    </row>
    <row r="65" spans="1:11" ht="12.75">
      <c r="A65" s="1">
        <f t="shared" si="0"/>
        <v>0.004166666666666652</v>
      </c>
      <c r="B65" s="2">
        <v>0.6673611111111111</v>
      </c>
      <c r="C65" s="3">
        <v>58</v>
      </c>
      <c r="D65" s="3">
        <v>217</v>
      </c>
      <c r="E65" s="3">
        <v>830</v>
      </c>
      <c r="F65" s="3">
        <v>930</v>
      </c>
      <c r="G65" s="3">
        <v>816</v>
      </c>
      <c r="H65" s="3">
        <v>1089</v>
      </c>
      <c r="I65" s="3">
        <v>3115</v>
      </c>
      <c r="J65" s="3">
        <v>58</v>
      </c>
      <c r="K65" s="3">
        <v>58</v>
      </c>
    </row>
    <row r="66" spans="1:11" ht="12.75">
      <c r="A66" s="1">
        <f t="shared" si="0"/>
        <v>0.003472222222222321</v>
      </c>
      <c r="B66" s="2">
        <v>0.6708333333333334</v>
      </c>
      <c r="C66" s="3">
        <v>59</v>
      </c>
      <c r="D66" s="3">
        <v>499</v>
      </c>
      <c r="E66" s="3">
        <v>1675</v>
      </c>
      <c r="F66" s="3">
        <v>2500</v>
      </c>
      <c r="G66" s="3">
        <v>245</v>
      </c>
      <c r="H66" s="3">
        <v>2443</v>
      </c>
      <c r="I66" s="3">
        <v>1796</v>
      </c>
      <c r="J66" s="3">
        <v>54</v>
      </c>
      <c r="K66" s="3">
        <v>74</v>
      </c>
    </row>
    <row r="67" spans="1:11" ht="12.75">
      <c r="A67" s="1">
        <f t="shared" si="0"/>
        <v>0.004861111111110983</v>
      </c>
      <c r="B67" s="2">
        <v>0.6756944444444444</v>
      </c>
      <c r="C67" s="3">
        <v>60</v>
      </c>
      <c r="D67" s="3">
        <v>597</v>
      </c>
      <c r="E67" s="3">
        <v>2520</v>
      </c>
      <c r="F67" s="3">
        <v>894</v>
      </c>
      <c r="G67" s="3">
        <v>2992</v>
      </c>
      <c r="H67" s="3">
        <v>2767</v>
      </c>
      <c r="I67" s="3">
        <v>1983</v>
      </c>
      <c r="J67" s="3">
        <v>60</v>
      </c>
      <c r="K67" s="3">
        <v>74</v>
      </c>
    </row>
    <row r="68" spans="1:11" ht="12.75">
      <c r="A68" s="1">
        <f t="shared" si="0"/>
        <v>0.004166666666666763</v>
      </c>
      <c r="B68" s="2">
        <v>0.6798611111111111</v>
      </c>
      <c r="C68" s="3">
        <v>61</v>
      </c>
      <c r="D68" s="3">
        <v>2185</v>
      </c>
      <c r="E68" s="3">
        <v>1927</v>
      </c>
      <c r="F68" s="3">
        <v>2834</v>
      </c>
      <c r="G68" s="3">
        <v>271</v>
      </c>
      <c r="H68" s="3">
        <v>49</v>
      </c>
      <c r="I68" s="3">
        <v>337</v>
      </c>
      <c r="J68" s="3">
        <v>71</v>
      </c>
      <c r="K68" s="3">
        <v>85</v>
      </c>
    </row>
    <row r="69" spans="1:11" ht="12.75">
      <c r="A69" s="1">
        <f t="shared" si="0"/>
        <v>0.003472222222222099</v>
      </c>
      <c r="B69" s="2">
        <v>0.6833333333333332</v>
      </c>
      <c r="C69" s="3">
        <v>62</v>
      </c>
      <c r="D69" s="3">
        <v>1731</v>
      </c>
      <c r="E69" s="3">
        <v>27</v>
      </c>
      <c r="F69" s="3">
        <v>2590</v>
      </c>
      <c r="G69" s="3">
        <v>1429</v>
      </c>
      <c r="H69" s="3">
        <v>247</v>
      </c>
      <c r="I69" s="3">
        <v>399</v>
      </c>
      <c r="J69" s="3">
        <v>86</v>
      </c>
      <c r="K69" s="3">
        <v>62</v>
      </c>
    </row>
    <row r="70" spans="1:11" ht="12.75">
      <c r="A70" s="1">
        <f t="shared" si="0"/>
        <v>0.004166666666666763</v>
      </c>
      <c r="B70" s="2">
        <v>0.6875</v>
      </c>
      <c r="C70" s="3">
        <v>63</v>
      </c>
      <c r="D70" s="3">
        <v>1165</v>
      </c>
      <c r="E70" s="3">
        <v>175</v>
      </c>
      <c r="F70" s="3">
        <v>2039</v>
      </c>
      <c r="G70" s="3">
        <v>2621</v>
      </c>
      <c r="H70" s="3">
        <v>2884</v>
      </c>
      <c r="I70" s="3">
        <v>2173</v>
      </c>
      <c r="J70" s="3">
        <v>95</v>
      </c>
      <c r="K70" s="3">
        <v>44</v>
      </c>
    </row>
    <row r="71" spans="1:11" ht="12.75">
      <c r="A71" s="1">
        <f t="shared" si="0"/>
        <v>0.004166666666666763</v>
      </c>
      <c r="B71" s="2">
        <v>0.6916666666666668</v>
      </c>
      <c r="C71" s="3">
        <v>64</v>
      </c>
      <c r="D71" s="3">
        <v>1806</v>
      </c>
      <c r="E71" s="3">
        <v>1024</v>
      </c>
      <c r="F71" s="3">
        <v>346</v>
      </c>
      <c r="G71" s="3">
        <v>922</v>
      </c>
      <c r="H71" s="3">
        <v>1287</v>
      </c>
      <c r="I71" s="3">
        <v>1566</v>
      </c>
      <c r="J71" s="3">
        <v>102</v>
      </c>
      <c r="K71" s="3">
        <v>44</v>
      </c>
    </row>
    <row r="72" spans="1:11" ht="12.75">
      <c r="A72" s="1">
        <f t="shared" si="0"/>
        <v>0.004861111111110983</v>
      </c>
      <c r="B72" s="2">
        <v>0.6965277777777777</v>
      </c>
      <c r="C72" s="3">
        <v>65</v>
      </c>
      <c r="D72" s="3">
        <v>1323</v>
      </c>
      <c r="E72" s="3">
        <v>766</v>
      </c>
      <c r="F72" s="3">
        <v>287</v>
      </c>
      <c r="G72" s="3">
        <v>2877</v>
      </c>
      <c r="H72" s="3">
        <v>1771</v>
      </c>
      <c r="I72" s="3">
        <v>1089</v>
      </c>
      <c r="J72" s="3">
        <v>106</v>
      </c>
      <c r="K72" s="3">
        <v>58</v>
      </c>
    </row>
    <row r="73" spans="1:11" ht="12.75">
      <c r="A73" s="1">
        <f aca="true" t="shared" si="1" ref="A73:A109">B73-B72</f>
        <v>0.004166666666666652</v>
      </c>
      <c r="B73" s="2">
        <v>0.7006944444444444</v>
      </c>
      <c r="C73" s="3">
        <v>66</v>
      </c>
      <c r="D73" s="3">
        <v>1747</v>
      </c>
      <c r="E73" s="3">
        <v>131</v>
      </c>
      <c r="F73" s="3">
        <v>188</v>
      </c>
      <c r="G73" s="3">
        <v>1013</v>
      </c>
      <c r="H73" s="3">
        <v>395</v>
      </c>
      <c r="I73" s="3">
        <v>3115</v>
      </c>
      <c r="J73" s="3">
        <v>98</v>
      </c>
      <c r="K73" s="3">
        <v>68</v>
      </c>
    </row>
    <row r="74" spans="1:11" ht="12.75">
      <c r="A74" s="1">
        <f t="shared" si="1"/>
        <v>0.004861111111111205</v>
      </c>
      <c r="B74" s="2">
        <v>0.7055555555555556</v>
      </c>
      <c r="C74" s="3">
        <v>67</v>
      </c>
      <c r="D74" s="3">
        <v>190</v>
      </c>
      <c r="E74" s="3">
        <v>1</v>
      </c>
      <c r="F74" s="3">
        <v>75</v>
      </c>
      <c r="G74" s="3">
        <v>2815</v>
      </c>
      <c r="H74" s="3">
        <v>236</v>
      </c>
      <c r="I74" s="3">
        <v>1519</v>
      </c>
      <c r="J74" s="3">
        <v>84</v>
      </c>
      <c r="K74" s="3">
        <v>102</v>
      </c>
    </row>
    <row r="75" spans="1:11" ht="12.75">
      <c r="A75" s="1">
        <f t="shared" si="1"/>
        <v>0.004861111111111094</v>
      </c>
      <c r="B75" s="2">
        <v>0.7104166666666667</v>
      </c>
      <c r="C75" s="3">
        <v>68</v>
      </c>
      <c r="D75" s="3">
        <v>1502</v>
      </c>
      <c r="E75" s="3">
        <v>263</v>
      </c>
      <c r="F75" s="3">
        <v>60</v>
      </c>
      <c r="G75" s="3">
        <v>668</v>
      </c>
      <c r="H75" s="3">
        <v>930</v>
      </c>
      <c r="I75" s="3">
        <v>2791</v>
      </c>
      <c r="J75" s="3">
        <v>58</v>
      </c>
      <c r="K75" s="3">
        <v>52</v>
      </c>
    </row>
    <row r="76" spans="1:11" ht="12.75">
      <c r="A76" s="1">
        <f t="shared" si="1"/>
        <v>0.004166666666666541</v>
      </c>
      <c r="B76" s="2">
        <v>0.7145833333333332</v>
      </c>
      <c r="C76" s="3">
        <v>69</v>
      </c>
      <c r="D76" s="3">
        <v>1099</v>
      </c>
      <c r="E76" s="3">
        <v>1527</v>
      </c>
      <c r="F76" s="3">
        <v>375</v>
      </c>
      <c r="G76" s="3">
        <v>1622</v>
      </c>
      <c r="H76" s="3">
        <v>2809</v>
      </c>
      <c r="I76" s="3">
        <v>341</v>
      </c>
      <c r="J76" s="3">
        <v>70</v>
      </c>
      <c r="K76" s="3">
        <v>100</v>
      </c>
    </row>
    <row r="77" spans="1:11" ht="12.75">
      <c r="A77" s="1">
        <f t="shared" si="1"/>
        <v>0.004166666666666763</v>
      </c>
      <c r="B77" s="2">
        <v>0.71875</v>
      </c>
      <c r="C77" s="3">
        <v>70</v>
      </c>
      <c r="D77" s="3">
        <v>70</v>
      </c>
      <c r="E77" s="3">
        <v>1577</v>
      </c>
      <c r="F77" s="3">
        <v>3105</v>
      </c>
      <c r="G77" s="3">
        <v>904</v>
      </c>
      <c r="H77" s="3">
        <v>1288</v>
      </c>
      <c r="I77" s="3">
        <v>538</v>
      </c>
      <c r="J77" s="3">
        <v>88</v>
      </c>
      <c r="K77" s="3">
        <v>61</v>
      </c>
    </row>
    <row r="78" spans="1:11" ht="12.75">
      <c r="A78" s="1">
        <f t="shared" si="1"/>
        <v>0.004861111111111094</v>
      </c>
      <c r="B78" s="2">
        <v>0.7236111111111111</v>
      </c>
      <c r="C78" s="3">
        <v>71</v>
      </c>
      <c r="D78" s="3">
        <v>79</v>
      </c>
      <c r="E78" s="3">
        <v>1108</v>
      </c>
      <c r="F78" s="3">
        <v>2194</v>
      </c>
      <c r="G78" s="3">
        <v>217</v>
      </c>
      <c r="H78" s="3">
        <v>3010</v>
      </c>
      <c r="I78" s="3">
        <v>1305</v>
      </c>
      <c r="J78" s="3">
        <v>42</v>
      </c>
      <c r="K78" s="3">
        <v>89</v>
      </c>
    </row>
    <row r="79" spans="1:11" ht="12.75">
      <c r="A79" s="1">
        <f t="shared" si="1"/>
        <v>0.004166666666666652</v>
      </c>
      <c r="B79" s="2">
        <v>0.7277777777777777</v>
      </c>
      <c r="C79" s="3">
        <v>72</v>
      </c>
      <c r="D79" s="3">
        <v>329</v>
      </c>
      <c r="E79" s="3">
        <v>68</v>
      </c>
      <c r="F79" s="3">
        <v>2635</v>
      </c>
      <c r="G79" s="3">
        <v>141</v>
      </c>
      <c r="H79" s="3">
        <v>830</v>
      </c>
      <c r="I79" s="3">
        <v>1893</v>
      </c>
      <c r="J79" s="3">
        <v>64</v>
      </c>
      <c r="K79" s="3">
        <v>114</v>
      </c>
    </row>
    <row r="80" spans="1:11" ht="12.75">
      <c r="A80" s="32" t="s">
        <v>116</v>
      </c>
      <c r="B80" s="2">
        <v>0.3666666666666667</v>
      </c>
      <c r="C80" s="3">
        <v>73</v>
      </c>
      <c r="D80" s="3">
        <v>816</v>
      </c>
      <c r="E80" s="3">
        <v>2884</v>
      </c>
      <c r="F80" s="3">
        <v>188</v>
      </c>
      <c r="G80" s="3">
        <v>254</v>
      </c>
      <c r="H80" s="3">
        <v>1425</v>
      </c>
      <c r="I80" s="3">
        <v>1566</v>
      </c>
      <c r="J80" s="3">
        <v>88</v>
      </c>
      <c r="K80" s="3">
        <v>55</v>
      </c>
    </row>
    <row r="81" spans="1:11" ht="12.75">
      <c r="A81" s="1">
        <f t="shared" si="1"/>
        <v>0.005555555555555536</v>
      </c>
      <c r="B81" s="2">
        <v>0.37222222222222223</v>
      </c>
      <c r="C81" s="3">
        <v>74</v>
      </c>
      <c r="D81" s="3">
        <v>1013</v>
      </c>
      <c r="E81" s="3">
        <v>245</v>
      </c>
      <c r="F81" s="3">
        <v>922</v>
      </c>
      <c r="G81" s="3">
        <v>2834</v>
      </c>
      <c r="H81" s="3">
        <v>1165</v>
      </c>
      <c r="I81" s="3">
        <v>190</v>
      </c>
      <c r="J81" s="3">
        <v>68</v>
      </c>
      <c r="K81" s="3">
        <v>93</v>
      </c>
    </row>
    <row r="82" spans="1:11" ht="12.75">
      <c r="A82" s="1">
        <f t="shared" si="1"/>
        <v>0.004861111111111149</v>
      </c>
      <c r="B82" s="2">
        <v>0.3770833333333334</v>
      </c>
      <c r="C82" s="3">
        <v>75</v>
      </c>
      <c r="D82" s="3">
        <v>2185</v>
      </c>
      <c r="E82" s="3">
        <v>1287</v>
      </c>
      <c r="F82" s="3">
        <v>1796</v>
      </c>
      <c r="G82" s="3">
        <v>2877</v>
      </c>
      <c r="H82" s="3">
        <v>236</v>
      </c>
      <c r="I82" s="3">
        <v>60</v>
      </c>
      <c r="J82" s="3">
        <v>78</v>
      </c>
      <c r="K82" s="3">
        <v>52</v>
      </c>
    </row>
    <row r="83" spans="1:11" ht="12.75">
      <c r="A83" s="1">
        <f t="shared" si="1"/>
        <v>0.0034722222222221544</v>
      </c>
      <c r="B83" s="2">
        <v>0.38055555555555554</v>
      </c>
      <c r="C83" s="3">
        <v>76</v>
      </c>
      <c r="D83" s="3">
        <v>75</v>
      </c>
      <c r="E83" s="3">
        <v>894</v>
      </c>
      <c r="F83" s="3">
        <v>287</v>
      </c>
      <c r="G83" s="3">
        <v>1747</v>
      </c>
      <c r="H83" s="3">
        <v>2500</v>
      </c>
      <c r="I83" s="3">
        <v>1731</v>
      </c>
      <c r="J83" s="3">
        <v>76</v>
      </c>
      <c r="K83" s="3">
        <v>64</v>
      </c>
    </row>
    <row r="84" spans="1:11" ht="12.75">
      <c r="A84" s="1">
        <f t="shared" si="1"/>
        <v>0.004861111111111149</v>
      </c>
      <c r="B84" s="2">
        <v>0.3854166666666667</v>
      </c>
      <c r="C84" s="3">
        <v>77</v>
      </c>
      <c r="D84" s="3">
        <v>2590</v>
      </c>
      <c r="E84" s="3">
        <v>904</v>
      </c>
      <c r="F84" s="3">
        <v>341</v>
      </c>
      <c r="G84" s="3">
        <v>131</v>
      </c>
      <c r="H84" s="3">
        <v>1771</v>
      </c>
      <c r="I84" s="3">
        <v>668</v>
      </c>
      <c r="J84" s="3">
        <v>38</v>
      </c>
      <c r="K84" s="3">
        <v>66</v>
      </c>
    </row>
    <row r="85" spans="1:11" ht="12.75">
      <c r="A85" s="1">
        <f t="shared" si="1"/>
        <v>0.004166666666666652</v>
      </c>
      <c r="B85" s="2">
        <v>0.38958333333333334</v>
      </c>
      <c r="C85" s="3">
        <v>78</v>
      </c>
      <c r="D85" s="3">
        <v>1305</v>
      </c>
      <c r="E85" s="3">
        <v>271</v>
      </c>
      <c r="F85" s="3">
        <v>930</v>
      </c>
      <c r="G85" s="3">
        <v>395</v>
      </c>
      <c r="H85" s="3">
        <v>2173</v>
      </c>
      <c r="I85" s="3">
        <v>597</v>
      </c>
      <c r="J85" s="3">
        <v>56</v>
      </c>
      <c r="K85" s="3">
        <v>69</v>
      </c>
    </row>
    <row r="86" spans="1:11" ht="12.75">
      <c r="A86" s="1">
        <f t="shared" si="1"/>
        <v>0.00347222222222221</v>
      </c>
      <c r="B86" s="2">
        <v>0.39305555555555555</v>
      </c>
      <c r="C86" s="3">
        <v>79</v>
      </c>
      <c r="D86" s="3">
        <v>49</v>
      </c>
      <c r="E86" s="3">
        <v>3115</v>
      </c>
      <c r="F86" s="3">
        <v>141</v>
      </c>
      <c r="G86" s="3">
        <v>1622</v>
      </c>
      <c r="H86" s="3">
        <v>3010</v>
      </c>
      <c r="I86" s="3">
        <v>1024</v>
      </c>
      <c r="J86" s="3">
        <v>88</v>
      </c>
      <c r="K86" s="3">
        <v>68</v>
      </c>
    </row>
    <row r="87" spans="1:11" ht="12.75">
      <c r="A87" s="1">
        <f t="shared" si="1"/>
        <v>0.005555555555555536</v>
      </c>
      <c r="B87" s="2">
        <v>0.3986111111111111</v>
      </c>
      <c r="C87" s="3">
        <v>80</v>
      </c>
      <c r="D87" s="3">
        <v>1519</v>
      </c>
      <c r="E87" s="3">
        <v>2621</v>
      </c>
      <c r="F87" s="3">
        <v>1502</v>
      </c>
      <c r="G87" s="3">
        <v>1675</v>
      </c>
      <c r="H87" s="3">
        <v>2520</v>
      </c>
      <c r="I87" s="3">
        <v>1108</v>
      </c>
      <c r="J87" s="3">
        <v>76</v>
      </c>
      <c r="K87" s="3">
        <v>38</v>
      </c>
    </row>
    <row r="88" spans="1:11" ht="12.75">
      <c r="A88" s="1">
        <f t="shared" si="1"/>
        <v>0.0034722222222222654</v>
      </c>
      <c r="B88" s="2">
        <v>0.40208333333333335</v>
      </c>
      <c r="C88" s="3">
        <v>81</v>
      </c>
      <c r="D88" s="3">
        <v>79</v>
      </c>
      <c r="E88" s="3">
        <v>2992</v>
      </c>
      <c r="F88" s="3">
        <v>1089</v>
      </c>
      <c r="G88" s="3">
        <v>2791</v>
      </c>
      <c r="H88" s="3">
        <v>1288</v>
      </c>
      <c r="I88" s="3">
        <v>2815</v>
      </c>
      <c r="J88" s="3">
        <v>78</v>
      </c>
      <c r="K88" s="3">
        <v>86</v>
      </c>
    </row>
    <row r="89" spans="1:11" ht="12.75">
      <c r="A89" s="1">
        <f t="shared" si="1"/>
        <v>0.004166666666666652</v>
      </c>
      <c r="B89" s="2">
        <v>0.40625</v>
      </c>
      <c r="C89" s="3">
        <v>82</v>
      </c>
      <c r="D89" s="3">
        <v>375</v>
      </c>
      <c r="E89" s="3">
        <v>254</v>
      </c>
      <c r="F89" s="3">
        <v>68</v>
      </c>
      <c r="G89" s="3">
        <v>766</v>
      </c>
      <c r="H89" s="3">
        <v>538</v>
      </c>
      <c r="I89" s="3">
        <v>263</v>
      </c>
      <c r="J89" s="3">
        <v>106</v>
      </c>
      <c r="K89" s="3">
        <v>57</v>
      </c>
    </row>
    <row r="90" spans="1:11" ht="12.75">
      <c r="A90" s="1">
        <f t="shared" si="1"/>
        <v>0.002777777777777768</v>
      </c>
      <c r="B90" s="2">
        <v>0.40902777777777777</v>
      </c>
      <c r="C90" s="3">
        <v>83</v>
      </c>
      <c r="D90" s="3">
        <v>2809</v>
      </c>
      <c r="E90" s="3">
        <v>27</v>
      </c>
      <c r="F90" s="3">
        <v>1927</v>
      </c>
      <c r="G90" s="3">
        <v>2635</v>
      </c>
      <c r="H90" s="3">
        <v>1983</v>
      </c>
      <c r="I90" s="3">
        <v>499</v>
      </c>
      <c r="J90" s="3">
        <v>72</v>
      </c>
      <c r="K90" s="3">
        <v>74</v>
      </c>
    </row>
    <row r="91" spans="1:11" ht="12.75">
      <c r="A91" s="1">
        <f t="shared" si="1"/>
        <v>0.004166666666666652</v>
      </c>
      <c r="B91" s="2">
        <v>0.4131944444444444</v>
      </c>
      <c r="C91" s="3">
        <v>84</v>
      </c>
      <c r="D91" s="3">
        <v>329</v>
      </c>
      <c r="E91" s="3">
        <v>2443</v>
      </c>
      <c r="F91" s="3">
        <v>337</v>
      </c>
      <c r="G91" s="3">
        <v>1806</v>
      </c>
      <c r="H91" s="3">
        <v>2194</v>
      </c>
      <c r="I91" s="3">
        <v>399</v>
      </c>
      <c r="J91" s="3">
        <v>62</v>
      </c>
      <c r="K91" s="3">
        <v>100</v>
      </c>
    </row>
    <row r="92" spans="1:11" ht="12.75">
      <c r="A92" s="1">
        <f t="shared" si="1"/>
        <v>0.004166666666666707</v>
      </c>
      <c r="B92" s="2">
        <v>0.4173611111111111</v>
      </c>
      <c r="C92" s="3">
        <v>85</v>
      </c>
      <c r="D92" s="3">
        <v>1893</v>
      </c>
      <c r="E92" s="3">
        <v>1425</v>
      </c>
      <c r="F92" s="3">
        <v>175</v>
      </c>
      <c r="G92" s="3">
        <v>217</v>
      </c>
      <c r="H92" s="3">
        <v>1099</v>
      </c>
      <c r="I92" s="3">
        <v>3105</v>
      </c>
      <c r="J92" s="3">
        <v>70</v>
      </c>
      <c r="K92" s="3">
        <v>108</v>
      </c>
    </row>
    <row r="93" spans="1:11" ht="12.75">
      <c r="A93" s="1">
        <f t="shared" si="1"/>
        <v>0.004166666666666652</v>
      </c>
      <c r="B93" s="2">
        <v>0.4215277777777778</v>
      </c>
      <c r="C93" s="3">
        <v>86</v>
      </c>
      <c r="D93" s="3">
        <v>1323</v>
      </c>
      <c r="E93" s="3">
        <v>1577</v>
      </c>
      <c r="F93" s="3">
        <v>1527</v>
      </c>
      <c r="G93" s="3">
        <v>1429</v>
      </c>
      <c r="H93" s="3">
        <v>816</v>
      </c>
      <c r="I93" s="3">
        <v>346</v>
      </c>
      <c r="J93" s="3">
        <v>52</v>
      </c>
      <c r="K93" s="3">
        <v>70</v>
      </c>
    </row>
    <row r="94" spans="1:11" ht="12.75">
      <c r="A94" s="1">
        <f t="shared" si="1"/>
        <v>0.00347222222222221</v>
      </c>
      <c r="B94" s="2">
        <v>0.425</v>
      </c>
      <c r="C94" s="3">
        <v>87</v>
      </c>
      <c r="D94" s="3">
        <v>2767</v>
      </c>
      <c r="E94" s="3">
        <v>2039</v>
      </c>
      <c r="F94" s="3">
        <v>830</v>
      </c>
      <c r="G94" s="3">
        <v>247</v>
      </c>
      <c r="H94" s="3">
        <v>1</v>
      </c>
      <c r="I94" s="3">
        <v>70</v>
      </c>
      <c r="J94" s="3">
        <v>75</v>
      </c>
      <c r="K94" s="3">
        <v>50</v>
      </c>
    </row>
    <row r="95" spans="1:11" ht="12.75">
      <c r="A95" s="1">
        <f t="shared" si="1"/>
        <v>0.00347222222222221</v>
      </c>
      <c r="B95" s="2">
        <v>0.4284722222222222</v>
      </c>
      <c r="C95" s="3">
        <v>88</v>
      </c>
      <c r="D95" s="3">
        <v>341</v>
      </c>
      <c r="E95" s="3">
        <v>2815</v>
      </c>
      <c r="F95" s="3">
        <v>2500</v>
      </c>
      <c r="G95" s="3">
        <v>2884</v>
      </c>
      <c r="H95" s="3">
        <v>2185</v>
      </c>
      <c r="I95" s="3">
        <v>3010</v>
      </c>
      <c r="J95" s="3">
        <v>93</v>
      </c>
      <c r="K95" s="3">
        <v>70</v>
      </c>
    </row>
    <row r="96" spans="1:11" ht="12.75">
      <c r="A96" s="1">
        <f t="shared" si="1"/>
        <v>0.004166666666666652</v>
      </c>
      <c r="B96" s="2">
        <v>0.43263888888888885</v>
      </c>
      <c r="C96" s="3">
        <v>89</v>
      </c>
      <c r="D96" s="3">
        <v>538</v>
      </c>
      <c r="E96" s="3">
        <v>1165</v>
      </c>
      <c r="F96" s="3">
        <v>2877</v>
      </c>
      <c r="G96" s="3">
        <v>1731</v>
      </c>
      <c r="H96" s="3">
        <v>1502</v>
      </c>
      <c r="I96" s="3">
        <v>1024</v>
      </c>
      <c r="J96" s="3">
        <v>42</v>
      </c>
      <c r="K96" s="3">
        <v>90</v>
      </c>
    </row>
    <row r="97" spans="1:11" ht="12.75">
      <c r="A97" s="1">
        <f t="shared" si="1"/>
        <v>0.0034722222222222654</v>
      </c>
      <c r="B97" s="2">
        <v>0.4361111111111111</v>
      </c>
      <c r="C97" s="3">
        <v>90</v>
      </c>
      <c r="D97" s="3">
        <v>3115</v>
      </c>
      <c r="E97" s="3">
        <v>2791</v>
      </c>
      <c r="F97" s="3">
        <v>75</v>
      </c>
      <c r="G97" s="3">
        <v>2173</v>
      </c>
      <c r="H97" s="3">
        <v>2590</v>
      </c>
      <c r="I97" s="3">
        <v>922</v>
      </c>
      <c r="J97" s="3">
        <v>92</v>
      </c>
      <c r="K97" s="3">
        <v>58</v>
      </c>
    </row>
    <row r="98" spans="1:11" ht="12.75">
      <c r="A98" s="1">
        <f t="shared" si="1"/>
        <v>0.004166666666666652</v>
      </c>
      <c r="B98" s="2">
        <v>0.44027777777777777</v>
      </c>
      <c r="C98" s="3">
        <v>91</v>
      </c>
      <c r="D98" s="3">
        <v>766</v>
      </c>
      <c r="E98" s="3">
        <v>131</v>
      </c>
      <c r="F98" s="3">
        <v>2194</v>
      </c>
      <c r="G98" s="3">
        <v>2834</v>
      </c>
      <c r="H98" s="3">
        <v>2809</v>
      </c>
      <c r="I98" s="3">
        <v>2520</v>
      </c>
      <c r="J98" s="3">
        <v>68</v>
      </c>
      <c r="K98" s="3">
        <v>70</v>
      </c>
    </row>
    <row r="99" spans="1:11" ht="12.75">
      <c r="A99" s="1">
        <f t="shared" si="1"/>
        <v>0.00347222222222221</v>
      </c>
      <c r="B99" s="2">
        <v>0.44375</v>
      </c>
      <c r="C99" s="3">
        <v>92</v>
      </c>
      <c r="D99" s="3">
        <v>1983</v>
      </c>
      <c r="E99" s="3">
        <v>1099</v>
      </c>
      <c r="F99" s="3">
        <v>1108</v>
      </c>
      <c r="G99" s="3">
        <v>930</v>
      </c>
      <c r="H99" s="3">
        <v>1287</v>
      </c>
      <c r="I99" s="3">
        <v>188</v>
      </c>
      <c r="J99" s="3">
        <v>88</v>
      </c>
      <c r="K99" s="3">
        <v>102</v>
      </c>
    </row>
    <row r="100" spans="1:11" ht="12.75">
      <c r="A100" s="1">
        <f t="shared" si="1"/>
        <v>0.004166666666666707</v>
      </c>
      <c r="B100" s="2">
        <v>0.4479166666666667</v>
      </c>
      <c r="C100" s="3">
        <v>93</v>
      </c>
      <c r="D100" s="3">
        <v>263</v>
      </c>
      <c r="E100" s="3">
        <v>1771</v>
      </c>
      <c r="F100" s="3">
        <v>1747</v>
      </c>
      <c r="G100" s="3">
        <v>337</v>
      </c>
      <c r="H100" s="3">
        <v>816</v>
      </c>
      <c r="I100" s="3">
        <v>27</v>
      </c>
      <c r="J100" s="3">
        <v>64</v>
      </c>
      <c r="K100" s="3">
        <v>76</v>
      </c>
    </row>
    <row r="101" spans="1:11" ht="12.75">
      <c r="A101" s="1">
        <f t="shared" si="1"/>
        <v>0.004166666666666652</v>
      </c>
      <c r="B101" s="2">
        <v>0.45208333333333334</v>
      </c>
      <c r="C101" s="3">
        <v>94</v>
      </c>
      <c r="D101" s="3">
        <v>3105</v>
      </c>
      <c r="E101" s="3">
        <v>1089</v>
      </c>
      <c r="F101" s="3">
        <v>1566</v>
      </c>
      <c r="G101" s="3">
        <v>190</v>
      </c>
      <c r="H101" s="3">
        <v>399</v>
      </c>
      <c r="I101" s="3">
        <v>375</v>
      </c>
      <c r="J101" s="3">
        <v>56</v>
      </c>
      <c r="K101" s="3">
        <v>111</v>
      </c>
    </row>
    <row r="102" spans="1:11" ht="12.75">
      <c r="A102" s="1">
        <f t="shared" si="1"/>
        <v>0.004166666666666652</v>
      </c>
      <c r="B102" s="2">
        <v>0.45625</v>
      </c>
      <c r="C102" s="3">
        <v>95</v>
      </c>
      <c r="D102" s="3">
        <v>79</v>
      </c>
      <c r="E102" s="3">
        <v>2767</v>
      </c>
      <c r="F102" s="3">
        <v>668</v>
      </c>
      <c r="G102" s="3">
        <v>499</v>
      </c>
      <c r="H102" s="3">
        <v>1893</v>
      </c>
      <c r="I102" s="3">
        <v>1527</v>
      </c>
      <c r="J102" s="3">
        <v>82</v>
      </c>
      <c r="K102" s="3">
        <v>70</v>
      </c>
    </row>
    <row r="103" spans="1:11" ht="12.75">
      <c r="A103" s="1">
        <f t="shared" si="1"/>
        <v>0.004166666666666707</v>
      </c>
      <c r="B103" s="2">
        <v>0.4604166666666667</v>
      </c>
      <c r="C103" s="3">
        <v>96</v>
      </c>
      <c r="D103" s="3">
        <v>2992</v>
      </c>
      <c r="E103" s="3">
        <v>254</v>
      </c>
      <c r="F103" s="3">
        <v>395</v>
      </c>
      <c r="G103" s="3">
        <v>1</v>
      </c>
      <c r="H103" s="3">
        <v>1675</v>
      </c>
      <c r="I103" s="3">
        <v>1323</v>
      </c>
      <c r="J103" s="3">
        <v>120</v>
      </c>
      <c r="K103" s="3">
        <v>38</v>
      </c>
    </row>
    <row r="104" spans="1:11" ht="12.75">
      <c r="A104" s="1">
        <f t="shared" si="1"/>
        <v>0.004166666666666652</v>
      </c>
      <c r="B104" s="2">
        <v>0.46458333333333335</v>
      </c>
      <c r="C104" s="3">
        <v>97</v>
      </c>
      <c r="D104" s="3">
        <v>1013</v>
      </c>
      <c r="E104" s="3">
        <v>1305</v>
      </c>
      <c r="F104" s="3">
        <v>141</v>
      </c>
      <c r="G104" s="3">
        <v>904</v>
      </c>
      <c r="H104" s="3">
        <v>1927</v>
      </c>
      <c r="I104" s="3">
        <v>175</v>
      </c>
      <c r="J104" s="3">
        <v>54</v>
      </c>
      <c r="K104" s="3">
        <v>78</v>
      </c>
    </row>
    <row r="105" spans="1:11" ht="12.75">
      <c r="A105" s="1">
        <f t="shared" si="1"/>
        <v>0.004861111111111149</v>
      </c>
      <c r="B105" s="2">
        <v>0.4694444444444445</v>
      </c>
      <c r="C105" s="3">
        <v>98</v>
      </c>
      <c r="D105" s="3">
        <v>217</v>
      </c>
      <c r="E105" s="3">
        <v>1806</v>
      </c>
      <c r="F105" s="3">
        <v>597</v>
      </c>
      <c r="G105" s="3">
        <v>245</v>
      </c>
      <c r="H105" s="3">
        <v>2635</v>
      </c>
      <c r="I105" s="3">
        <v>1577</v>
      </c>
      <c r="J105" s="3">
        <v>102</v>
      </c>
      <c r="K105" s="3">
        <v>62</v>
      </c>
    </row>
    <row r="106" spans="1:11" ht="12.75">
      <c r="A106" s="1">
        <f t="shared" si="1"/>
        <v>0.0034722222222221544</v>
      </c>
      <c r="B106" s="2">
        <v>0.47291666666666665</v>
      </c>
      <c r="C106" s="3">
        <v>99</v>
      </c>
      <c r="D106" s="3">
        <v>329</v>
      </c>
      <c r="E106" s="3">
        <v>247</v>
      </c>
      <c r="F106" s="3">
        <v>2621</v>
      </c>
      <c r="G106" s="3">
        <v>1622</v>
      </c>
      <c r="H106" s="3">
        <v>1796</v>
      </c>
      <c r="I106" s="3">
        <v>287</v>
      </c>
      <c r="J106" s="3">
        <v>108</v>
      </c>
      <c r="K106" s="3">
        <v>64</v>
      </c>
    </row>
    <row r="107" spans="1:11" ht="12.75">
      <c r="A107" s="1">
        <f t="shared" si="1"/>
        <v>0.004166666666666652</v>
      </c>
      <c r="B107" s="2">
        <v>0.4770833333333333</v>
      </c>
      <c r="C107" s="3">
        <v>100</v>
      </c>
      <c r="D107" s="3">
        <v>2443</v>
      </c>
      <c r="E107" s="3">
        <v>2039</v>
      </c>
      <c r="F107" s="3">
        <v>49</v>
      </c>
      <c r="G107" s="3">
        <v>1288</v>
      </c>
      <c r="H107" s="3">
        <v>894</v>
      </c>
      <c r="I107" s="3">
        <v>68</v>
      </c>
      <c r="J107" s="3">
        <v>76</v>
      </c>
      <c r="K107" s="3">
        <v>66</v>
      </c>
    </row>
    <row r="108" spans="1:11" ht="12.75">
      <c r="A108" s="1">
        <f t="shared" si="1"/>
        <v>0.004861111111111149</v>
      </c>
      <c r="B108" s="2">
        <v>0.48194444444444445</v>
      </c>
      <c r="C108" s="3">
        <v>101</v>
      </c>
      <c r="D108" s="3">
        <v>1425</v>
      </c>
      <c r="E108" s="3">
        <v>1429</v>
      </c>
      <c r="F108" s="3">
        <v>1519</v>
      </c>
      <c r="G108" s="3">
        <v>60</v>
      </c>
      <c r="H108" s="3">
        <v>271</v>
      </c>
      <c r="I108" s="3">
        <v>830</v>
      </c>
      <c r="J108" s="3">
        <v>50</v>
      </c>
      <c r="K108" s="3">
        <v>66</v>
      </c>
    </row>
    <row r="109" spans="1:11" ht="12.75">
      <c r="A109" s="1">
        <f t="shared" si="1"/>
        <v>0.005555555555555536</v>
      </c>
      <c r="B109" s="2">
        <v>0.4875</v>
      </c>
      <c r="C109" s="3">
        <v>102</v>
      </c>
      <c r="D109" s="3">
        <v>236</v>
      </c>
      <c r="E109" s="3">
        <v>70</v>
      </c>
      <c r="F109" s="3">
        <v>668</v>
      </c>
      <c r="G109" s="3">
        <v>346</v>
      </c>
      <c r="H109" s="3">
        <v>2884</v>
      </c>
      <c r="I109" s="3">
        <v>3115</v>
      </c>
      <c r="J109" s="3">
        <v>72</v>
      </c>
      <c r="K109" s="3">
        <v>72</v>
      </c>
    </row>
    <row r="110" spans="1:11" ht="12.75">
      <c r="A110" s="4">
        <f>AVERAGE(A9:A109)</f>
        <v>0.004145622895622896</v>
      </c>
      <c r="H110" t="s">
        <v>104</v>
      </c>
      <c r="J110">
        <f>SUM(J8:J109)</f>
        <v>7604</v>
      </c>
      <c r="K110">
        <f>SUM(K8:K109)</f>
        <v>7099</v>
      </c>
    </row>
    <row r="111" spans="1:11" ht="12.75">
      <c r="A111" s="1"/>
      <c r="H111" t="s">
        <v>105</v>
      </c>
      <c r="K111">
        <f>(J110+K110)/C109/2</f>
        <v>72.07352941176471</v>
      </c>
    </row>
    <row r="112" spans="1:2" ht="12.75">
      <c r="A112" s="4">
        <f>AVERAGE(A9:A109)</f>
        <v>0.004145622895622896</v>
      </c>
      <c r="B112" t="s">
        <v>14</v>
      </c>
    </row>
    <row r="113" spans="1:11" ht="12.75">
      <c r="A113" s="36" t="s">
        <v>157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>
      <c r="A114" s="21" t="s">
        <v>153</v>
      </c>
      <c r="B114" s="21" t="s">
        <v>158</v>
      </c>
      <c r="C114" s="21" t="s">
        <v>154</v>
      </c>
      <c r="D114" s="2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21" t="s">
        <v>155</v>
      </c>
      <c r="K114" s="21" t="s">
        <v>156</v>
      </c>
    </row>
    <row r="115" spans="1:11" ht="12.75">
      <c r="A115" s="2">
        <v>0.5458333333333333</v>
      </c>
      <c r="B115" s="29" t="s">
        <v>159</v>
      </c>
      <c r="C115" s="3">
        <v>1</v>
      </c>
      <c r="D115" s="3">
        <v>1771</v>
      </c>
      <c r="E115" s="3">
        <v>1747</v>
      </c>
      <c r="F115" s="3">
        <v>346</v>
      </c>
      <c r="G115" s="3">
        <v>70</v>
      </c>
      <c r="H115" s="3">
        <v>27</v>
      </c>
      <c r="I115" s="3">
        <v>79</v>
      </c>
      <c r="J115" s="3">
        <v>102</v>
      </c>
      <c r="K115" s="3">
        <v>103</v>
      </c>
    </row>
    <row r="116" spans="1:11" ht="12.75">
      <c r="A116" s="2">
        <v>0.5506944444444445</v>
      </c>
      <c r="B116" s="29" t="s">
        <v>160</v>
      </c>
      <c r="C116" s="3">
        <v>2</v>
      </c>
      <c r="D116" s="3">
        <v>188</v>
      </c>
      <c r="E116" s="3">
        <v>399</v>
      </c>
      <c r="F116" s="3">
        <v>329</v>
      </c>
      <c r="G116" s="3">
        <v>1622</v>
      </c>
      <c r="H116" s="3">
        <v>375</v>
      </c>
      <c r="I116" s="3">
        <v>190</v>
      </c>
      <c r="J116" s="3">
        <v>72</v>
      </c>
      <c r="K116" s="3">
        <v>84</v>
      </c>
    </row>
    <row r="117" spans="1:11" ht="12.75">
      <c r="A117" s="2">
        <v>0.5548611111111111</v>
      </c>
      <c r="B117" s="29" t="s">
        <v>161</v>
      </c>
      <c r="C117" s="3">
        <v>3</v>
      </c>
      <c r="D117" s="3">
        <v>1806</v>
      </c>
      <c r="E117" s="3">
        <v>2039</v>
      </c>
      <c r="F117" s="3">
        <v>668</v>
      </c>
      <c r="G117" s="3">
        <v>217</v>
      </c>
      <c r="H117" s="3">
        <v>247</v>
      </c>
      <c r="I117" s="3">
        <v>68</v>
      </c>
      <c r="J117" s="3">
        <v>64</v>
      </c>
      <c r="K117" s="3">
        <v>111</v>
      </c>
    </row>
    <row r="118" spans="1:11" ht="12.75">
      <c r="A118" s="2">
        <v>0.5583333333333333</v>
      </c>
      <c r="B118" s="29" t="s">
        <v>162</v>
      </c>
      <c r="C118" s="3">
        <v>4</v>
      </c>
      <c r="D118" s="3">
        <v>175</v>
      </c>
      <c r="E118" s="3">
        <v>254</v>
      </c>
      <c r="F118" s="3">
        <v>2185</v>
      </c>
      <c r="G118" s="3">
        <v>341</v>
      </c>
      <c r="H118" s="3">
        <v>245</v>
      </c>
      <c r="I118" s="3">
        <v>816</v>
      </c>
      <c r="J118" s="3">
        <v>98</v>
      </c>
      <c r="K118" s="3">
        <v>84</v>
      </c>
    </row>
    <row r="119" spans="1:11" ht="12.75">
      <c r="A119" s="2">
        <v>0.5625</v>
      </c>
      <c r="B119" s="29" t="s">
        <v>163</v>
      </c>
      <c r="C119" s="3">
        <v>5</v>
      </c>
      <c r="D119" s="3">
        <v>1747</v>
      </c>
      <c r="E119" s="3">
        <v>1771</v>
      </c>
      <c r="F119" s="3">
        <v>346</v>
      </c>
      <c r="G119" s="3">
        <v>70</v>
      </c>
      <c r="H119" s="3">
        <v>79</v>
      </c>
      <c r="I119" s="3">
        <v>27</v>
      </c>
      <c r="J119" s="3">
        <v>92</v>
      </c>
      <c r="K119" s="3">
        <v>70</v>
      </c>
    </row>
    <row r="120" spans="1:11" ht="12.75">
      <c r="A120" s="2">
        <v>0.5666666666666667</v>
      </c>
      <c r="B120" s="29" t="s">
        <v>164</v>
      </c>
      <c r="C120" s="3">
        <v>6</v>
      </c>
      <c r="D120" s="3">
        <v>188</v>
      </c>
      <c r="E120" s="3">
        <v>329</v>
      </c>
      <c r="F120" s="3">
        <v>399</v>
      </c>
      <c r="G120" s="3">
        <v>375</v>
      </c>
      <c r="H120" s="3">
        <v>190</v>
      </c>
      <c r="I120" s="3">
        <v>1622</v>
      </c>
      <c r="J120" s="3">
        <v>96</v>
      </c>
      <c r="K120" s="3">
        <v>90</v>
      </c>
    </row>
    <row r="121" spans="1:11" ht="12.75">
      <c r="A121" s="2">
        <v>0.5708333333333333</v>
      </c>
      <c r="B121" s="29" t="s">
        <v>165</v>
      </c>
      <c r="C121" s="3">
        <v>7</v>
      </c>
      <c r="D121" s="3">
        <v>2039</v>
      </c>
      <c r="E121" s="3">
        <v>1806</v>
      </c>
      <c r="F121" s="3">
        <v>668</v>
      </c>
      <c r="G121" s="3">
        <v>217</v>
      </c>
      <c r="H121" s="3">
        <v>247</v>
      </c>
      <c r="I121" s="3">
        <v>68</v>
      </c>
      <c r="J121" s="3">
        <v>82</v>
      </c>
      <c r="K121" s="3">
        <v>113</v>
      </c>
    </row>
    <row r="122" spans="1:11" ht="12.75">
      <c r="A122" s="2">
        <v>0.575</v>
      </c>
      <c r="B122" s="29" t="s">
        <v>166</v>
      </c>
      <c r="C122" s="3">
        <v>8</v>
      </c>
      <c r="D122" s="3">
        <v>254</v>
      </c>
      <c r="E122" s="3">
        <v>2185</v>
      </c>
      <c r="F122" s="3">
        <v>175</v>
      </c>
      <c r="G122" s="3">
        <v>245</v>
      </c>
      <c r="H122" s="3">
        <v>341</v>
      </c>
      <c r="I122" s="3">
        <v>816</v>
      </c>
      <c r="J122" s="3">
        <v>80</v>
      </c>
      <c r="K122" s="3">
        <v>88</v>
      </c>
    </row>
    <row r="123" spans="1:11" ht="12.75">
      <c r="A123" s="2">
        <v>0.5791666666666667</v>
      </c>
      <c r="B123" s="29" t="s">
        <v>167</v>
      </c>
      <c r="C123" s="3">
        <v>9</v>
      </c>
      <c r="D123" s="3">
        <v>1747</v>
      </c>
      <c r="E123" s="3">
        <v>346</v>
      </c>
      <c r="F123" s="3">
        <v>1771</v>
      </c>
      <c r="G123" s="3">
        <v>70</v>
      </c>
      <c r="H123" s="3">
        <v>27</v>
      </c>
      <c r="I123" s="3">
        <v>79</v>
      </c>
      <c r="J123" s="3">
        <v>86</v>
      </c>
      <c r="K123" s="3">
        <v>97</v>
      </c>
    </row>
    <row r="124" spans="1:11" ht="12.75">
      <c r="A124" s="2">
        <v>0.5840277777777778</v>
      </c>
      <c r="B124" s="29" t="s">
        <v>168</v>
      </c>
      <c r="C124" s="3">
        <v>10</v>
      </c>
      <c r="D124" s="3">
        <v>188</v>
      </c>
      <c r="E124" s="3">
        <v>329</v>
      </c>
      <c r="F124" s="3">
        <v>399</v>
      </c>
      <c r="G124" s="3">
        <v>375</v>
      </c>
      <c r="H124" s="3">
        <v>1622</v>
      </c>
      <c r="I124" s="3">
        <v>190</v>
      </c>
      <c r="J124" s="3">
        <v>116</v>
      </c>
      <c r="K124" s="3">
        <v>58</v>
      </c>
    </row>
    <row r="125" spans="1:11" ht="12.75">
      <c r="A125" s="2">
        <v>0.5881944444444445</v>
      </c>
      <c r="B125" s="29" t="s">
        <v>102</v>
      </c>
      <c r="C125" s="3">
        <v>12</v>
      </c>
      <c r="D125" s="3">
        <v>175</v>
      </c>
      <c r="E125" s="3">
        <v>254</v>
      </c>
      <c r="F125" s="3">
        <v>2185</v>
      </c>
      <c r="G125" s="3">
        <v>816</v>
      </c>
      <c r="H125" s="3">
        <v>245</v>
      </c>
      <c r="I125" s="3">
        <v>341</v>
      </c>
      <c r="J125" s="3">
        <v>76</v>
      </c>
      <c r="K125" s="3">
        <v>98</v>
      </c>
    </row>
    <row r="126" spans="1:11" ht="12.75">
      <c r="A126" s="2">
        <v>0.5965277777777778</v>
      </c>
      <c r="B126" s="29" t="s">
        <v>170</v>
      </c>
      <c r="C126" s="3">
        <v>13</v>
      </c>
      <c r="D126" s="3">
        <v>79</v>
      </c>
      <c r="E126" s="3">
        <v>70</v>
      </c>
      <c r="F126" s="3">
        <v>27</v>
      </c>
      <c r="G126" s="3">
        <v>329</v>
      </c>
      <c r="H126" s="3">
        <v>188</v>
      </c>
      <c r="I126" s="3">
        <v>399</v>
      </c>
      <c r="J126" s="3">
        <v>119</v>
      </c>
      <c r="K126" s="3">
        <v>99</v>
      </c>
    </row>
    <row r="127" spans="1:11" ht="12.75">
      <c r="A127" s="2">
        <v>0.6</v>
      </c>
      <c r="B127" s="29" t="s">
        <v>171</v>
      </c>
      <c r="C127" s="3">
        <v>14</v>
      </c>
      <c r="D127" s="3">
        <v>68</v>
      </c>
      <c r="E127" s="3">
        <v>247</v>
      </c>
      <c r="F127" s="3">
        <v>217</v>
      </c>
      <c r="G127" s="3">
        <v>816</v>
      </c>
      <c r="H127" s="3">
        <v>341</v>
      </c>
      <c r="I127" s="3">
        <v>245</v>
      </c>
      <c r="J127" s="3">
        <v>82</v>
      </c>
      <c r="K127" s="3">
        <v>50</v>
      </c>
    </row>
    <row r="128" spans="1:11" ht="12.75">
      <c r="A128" s="2">
        <v>0.6041666666666666</v>
      </c>
      <c r="B128" s="29" t="s">
        <v>172</v>
      </c>
      <c r="C128" s="3">
        <v>15</v>
      </c>
      <c r="D128" s="3">
        <v>70</v>
      </c>
      <c r="E128" s="3">
        <v>79</v>
      </c>
      <c r="F128" s="3">
        <v>27</v>
      </c>
      <c r="G128" s="3">
        <v>399</v>
      </c>
      <c r="H128" s="3">
        <v>188</v>
      </c>
      <c r="I128" s="3">
        <v>329</v>
      </c>
      <c r="J128" s="3">
        <v>74</v>
      </c>
      <c r="K128" s="3">
        <v>86</v>
      </c>
    </row>
    <row r="129" spans="1:11" ht="12.75">
      <c r="A129" s="2">
        <v>0.6083333333333333</v>
      </c>
      <c r="B129" s="29" t="s">
        <v>173</v>
      </c>
      <c r="C129" s="3">
        <v>16</v>
      </c>
      <c r="D129" s="3">
        <v>247</v>
      </c>
      <c r="E129" s="3">
        <v>217</v>
      </c>
      <c r="F129" s="3">
        <v>68</v>
      </c>
      <c r="G129" s="3">
        <v>341</v>
      </c>
      <c r="H129" s="3">
        <v>816</v>
      </c>
      <c r="I129" s="3">
        <v>245</v>
      </c>
      <c r="J129" s="3">
        <v>90</v>
      </c>
      <c r="K129" s="3">
        <v>80</v>
      </c>
    </row>
    <row r="130" spans="1:11" ht="12.75">
      <c r="A130" s="2">
        <v>0.6125</v>
      </c>
      <c r="B130" s="29" t="s">
        <v>174</v>
      </c>
      <c r="C130" s="3">
        <v>17</v>
      </c>
      <c r="D130" s="3">
        <v>79</v>
      </c>
      <c r="E130" s="3">
        <v>27</v>
      </c>
      <c r="F130" s="3">
        <v>70</v>
      </c>
      <c r="G130" s="3">
        <v>399</v>
      </c>
      <c r="H130" s="3">
        <v>188</v>
      </c>
      <c r="I130" s="3">
        <v>329</v>
      </c>
      <c r="J130" s="3">
        <v>68</v>
      </c>
      <c r="K130" s="3">
        <v>76</v>
      </c>
    </row>
    <row r="131" spans="1:11" ht="12.75">
      <c r="A131" s="2">
        <v>0.6243055555555556</v>
      </c>
      <c r="B131" s="29" t="s">
        <v>176</v>
      </c>
      <c r="C131" s="3">
        <v>19</v>
      </c>
      <c r="D131" s="3">
        <v>188</v>
      </c>
      <c r="E131" s="3">
        <v>329</v>
      </c>
      <c r="F131" s="3">
        <v>399</v>
      </c>
      <c r="G131" s="3">
        <v>247</v>
      </c>
      <c r="H131" s="3">
        <v>68</v>
      </c>
      <c r="I131" s="3">
        <v>217</v>
      </c>
      <c r="J131" s="3">
        <v>69</v>
      </c>
      <c r="K131" s="3">
        <v>88</v>
      </c>
    </row>
    <row r="132" spans="1:11" ht="12.75">
      <c r="A132" s="2">
        <v>0.6305555555555555</v>
      </c>
      <c r="B132" s="29" t="s">
        <v>177</v>
      </c>
      <c r="C132" s="3">
        <v>20</v>
      </c>
      <c r="D132" s="3">
        <v>188</v>
      </c>
      <c r="E132" s="3">
        <v>329</v>
      </c>
      <c r="F132" s="3">
        <v>399</v>
      </c>
      <c r="G132" s="3">
        <v>217</v>
      </c>
      <c r="H132" s="3">
        <v>68</v>
      </c>
      <c r="I132" s="3">
        <v>247</v>
      </c>
      <c r="J132" s="3">
        <v>102</v>
      </c>
      <c r="K132" s="3">
        <v>96</v>
      </c>
    </row>
    <row r="133" spans="1:11" ht="12.75">
      <c r="A133" s="2">
        <v>0.6402777777777778</v>
      </c>
      <c r="B133" s="29" t="s">
        <v>178</v>
      </c>
      <c r="C133" s="3">
        <v>21</v>
      </c>
      <c r="D133" s="3">
        <v>399</v>
      </c>
      <c r="E133" s="3">
        <v>188</v>
      </c>
      <c r="F133" s="3">
        <v>329</v>
      </c>
      <c r="G133" s="3">
        <v>68</v>
      </c>
      <c r="H133" s="3">
        <v>247</v>
      </c>
      <c r="I133" s="3">
        <v>217</v>
      </c>
      <c r="J133" s="3">
        <v>98</v>
      </c>
      <c r="K133" s="3">
        <v>118</v>
      </c>
    </row>
    <row r="134" spans="8:11" ht="12.75">
      <c r="H134" t="s">
        <v>104</v>
      </c>
      <c r="J134">
        <f>SUM(J115:J133)</f>
        <v>1666</v>
      </c>
      <c r="K134">
        <f>SUM(K115:K133)</f>
        <v>1689</v>
      </c>
    </row>
    <row r="135" spans="8:11" ht="12.75">
      <c r="H135" t="s">
        <v>105</v>
      </c>
      <c r="K135">
        <f>(J134+K134)/C133/2</f>
        <v>79.88095238095238</v>
      </c>
    </row>
  </sheetData>
  <sheetProtection/>
  <mergeCells count="4">
    <mergeCell ref="A1:C1"/>
    <mergeCell ref="D1:E1"/>
    <mergeCell ref="A6:J6"/>
    <mergeCell ref="A113:K113"/>
  </mergeCells>
  <hyperlinks>
    <hyperlink ref="A2" r:id="rId1" display="http://www2.usfirst.org/2009comp/events/Curie/awards.html"/>
    <hyperlink ref="B2" r:id="rId2" display="http://www2.usfirst.org/2009comp/events/Curie/matchresults.html"/>
    <hyperlink ref="C2" r:id="rId3" display="http://www2.usfirst.org/2009comp/events/Curie/rankings.html"/>
    <hyperlink ref="D2" r:id="rId4" display="http://www2.usfirst.org/2009comp/events/Curie/ScheduleQual.html"/>
    <hyperlink ref="E2" r:id="rId5" display="http://www2.usfirst.org/2009comp/events/Curie/ScheduleElim.html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0">
      <selection activeCell="K134" sqref="K134"/>
    </sheetView>
  </sheetViews>
  <sheetFormatPr defaultColWidth="11.00390625" defaultRowHeight="12.75"/>
  <sheetData>
    <row r="1" spans="1:5" ht="42" customHeight="1">
      <c r="A1" s="38" t="s">
        <v>89</v>
      </c>
      <c r="B1" s="38"/>
      <c r="C1" s="38"/>
      <c r="D1" s="39" t="s">
        <v>85</v>
      </c>
      <c r="E1" s="39"/>
    </row>
    <row r="2" spans="1:5" ht="25.5">
      <c r="A2" s="28" t="s">
        <v>97</v>
      </c>
      <c r="B2" s="28" t="s">
        <v>98</v>
      </c>
      <c r="C2" s="28" t="s">
        <v>99</v>
      </c>
      <c r="D2" s="28" t="s">
        <v>100</v>
      </c>
      <c r="E2" s="28" t="s">
        <v>101</v>
      </c>
    </row>
    <row r="6" spans="1:10" ht="12.75">
      <c r="A6" s="36" t="s">
        <v>110</v>
      </c>
      <c r="B6" s="36"/>
      <c r="C6" s="36"/>
      <c r="D6" s="36"/>
      <c r="E6" s="36"/>
      <c r="F6" s="36"/>
      <c r="G6" s="36"/>
      <c r="H6" s="36"/>
      <c r="I6" s="36"/>
      <c r="J6" s="36"/>
    </row>
    <row r="7" spans="1:11" ht="12.75">
      <c r="A7" s="1" t="s">
        <v>3</v>
      </c>
      <c r="B7" s="21" t="s">
        <v>153</v>
      </c>
      <c r="C7" s="21" t="s">
        <v>154</v>
      </c>
      <c r="D7" s="21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155</v>
      </c>
      <c r="K7" s="21" t="s">
        <v>156</v>
      </c>
    </row>
    <row r="8" spans="2:11" ht="12.75">
      <c r="B8" s="2">
        <v>0.4048611111111111</v>
      </c>
      <c r="C8" s="3">
        <v>1</v>
      </c>
      <c r="D8" s="3">
        <v>364</v>
      </c>
      <c r="E8" s="3">
        <v>1209</v>
      </c>
      <c r="F8" s="3">
        <v>1811</v>
      </c>
      <c r="G8" s="3">
        <v>2609</v>
      </c>
      <c r="H8" s="3">
        <v>2771</v>
      </c>
      <c r="I8" s="3">
        <v>852</v>
      </c>
      <c r="J8" s="3">
        <v>46</v>
      </c>
      <c r="K8" s="3">
        <v>87</v>
      </c>
    </row>
    <row r="9" spans="1:11" ht="12.75">
      <c r="A9" s="1">
        <f aca="true" t="shared" si="0" ref="A9:A72">B9-B8</f>
        <v>0.004166666666666652</v>
      </c>
      <c r="B9" s="2">
        <v>0.40902777777777777</v>
      </c>
      <c r="C9" s="3">
        <v>2</v>
      </c>
      <c r="D9" s="3">
        <v>469</v>
      </c>
      <c r="E9" s="3">
        <v>2996</v>
      </c>
      <c r="F9" s="3">
        <v>2702</v>
      </c>
      <c r="G9" s="3">
        <v>1507</v>
      </c>
      <c r="H9" s="3">
        <v>228</v>
      </c>
      <c r="I9" s="3">
        <v>1155</v>
      </c>
      <c r="J9" s="3">
        <v>36</v>
      </c>
      <c r="K9" s="3">
        <v>90</v>
      </c>
    </row>
    <row r="10" spans="1:11" ht="12.75">
      <c r="A10" s="1">
        <f t="shared" si="0"/>
        <v>0.004166666666666652</v>
      </c>
      <c r="B10" s="2">
        <v>0.4131944444444444</v>
      </c>
      <c r="C10" s="3">
        <v>3</v>
      </c>
      <c r="D10" s="3">
        <v>360</v>
      </c>
      <c r="E10" s="3">
        <v>135</v>
      </c>
      <c r="F10" s="3">
        <v>368</v>
      </c>
      <c r="G10" s="3">
        <v>1701</v>
      </c>
      <c r="H10" s="3">
        <v>862</v>
      </c>
      <c r="I10" s="3">
        <v>1506</v>
      </c>
      <c r="J10" s="3">
        <v>81</v>
      </c>
      <c r="K10" s="3">
        <v>70</v>
      </c>
    </row>
    <row r="11" spans="1:11" ht="12.75">
      <c r="A11" s="1">
        <f t="shared" si="0"/>
        <v>0.004861111111111149</v>
      </c>
      <c r="B11" s="2">
        <v>0.41805555555555557</v>
      </c>
      <c r="C11" s="3">
        <v>4</v>
      </c>
      <c r="D11" s="3">
        <v>612</v>
      </c>
      <c r="E11" s="3">
        <v>2344</v>
      </c>
      <c r="F11" s="3">
        <v>2970</v>
      </c>
      <c r="G11" s="3">
        <v>1730</v>
      </c>
      <c r="H11" s="3">
        <v>88</v>
      </c>
      <c r="I11" s="3">
        <v>233</v>
      </c>
      <c r="J11" s="3">
        <v>90</v>
      </c>
      <c r="K11" s="3">
        <v>60</v>
      </c>
    </row>
    <row r="12" spans="1:11" ht="12.75">
      <c r="A12" s="1">
        <f t="shared" si="0"/>
        <v>0.004166666666666652</v>
      </c>
      <c r="B12" s="2">
        <v>0.4222222222222222</v>
      </c>
      <c r="C12" s="3">
        <v>5</v>
      </c>
      <c r="D12" s="3">
        <v>2836</v>
      </c>
      <c r="E12" s="3">
        <v>339</v>
      </c>
      <c r="F12" s="3">
        <v>768</v>
      </c>
      <c r="G12" s="3">
        <v>2283</v>
      </c>
      <c r="H12" s="3">
        <v>86</v>
      </c>
      <c r="I12" s="3">
        <v>159</v>
      </c>
      <c r="J12" s="3">
        <v>64</v>
      </c>
      <c r="K12" s="3">
        <v>69</v>
      </c>
    </row>
    <row r="13" spans="1:11" ht="12.75">
      <c r="A13" s="1">
        <f t="shared" si="0"/>
        <v>0.004166666666666652</v>
      </c>
      <c r="B13" s="2">
        <v>0.4263888888888889</v>
      </c>
      <c r="C13" s="3">
        <v>6</v>
      </c>
      <c r="D13" s="3">
        <v>1350</v>
      </c>
      <c r="E13" s="3">
        <v>846</v>
      </c>
      <c r="F13" s="3">
        <v>2783</v>
      </c>
      <c r="G13" s="3">
        <v>102</v>
      </c>
      <c r="H13" s="3">
        <v>122</v>
      </c>
      <c r="I13" s="3">
        <v>138</v>
      </c>
      <c r="J13" s="3">
        <v>84</v>
      </c>
      <c r="K13" s="3">
        <v>64</v>
      </c>
    </row>
    <row r="14" spans="1:11" ht="12.75">
      <c r="A14" s="1">
        <f t="shared" si="0"/>
        <v>0.004166666666666707</v>
      </c>
      <c r="B14" s="2">
        <v>0.4305555555555556</v>
      </c>
      <c r="C14" s="3">
        <v>7</v>
      </c>
      <c r="D14" s="3">
        <v>292</v>
      </c>
      <c r="E14" s="3">
        <v>177</v>
      </c>
      <c r="F14" s="3">
        <v>980</v>
      </c>
      <c r="G14" s="3">
        <v>85</v>
      </c>
      <c r="H14" s="3">
        <v>842</v>
      </c>
      <c r="I14" s="3">
        <v>121</v>
      </c>
      <c r="J14" s="3">
        <v>65</v>
      </c>
      <c r="K14" s="3">
        <v>78</v>
      </c>
    </row>
    <row r="15" spans="1:11" ht="12.75">
      <c r="A15" s="1">
        <f t="shared" si="0"/>
        <v>0.004861111111111038</v>
      </c>
      <c r="B15" s="2">
        <v>0.4354166666666666</v>
      </c>
      <c r="C15" s="3">
        <v>8</v>
      </c>
      <c r="D15" s="3">
        <v>1511</v>
      </c>
      <c r="E15" s="3">
        <v>1098</v>
      </c>
      <c r="F15" s="3">
        <v>16</v>
      </c>
      <c r="G15" s="3">
        <v>2659</v>
      </c>
      <c r="H15" s="3">
        <v>1625</v>
      </c>
      <c r="I15" s="3">
        <v>1657</v>
      </c>
      <c r="J15" s="3">
        <v>85</v>
      </c>
      <c r="K15" s="3">
        <v>88</v>
      </c>
    </row>
    <row r="16" spans="1:11" ht="12.75">
      <c r="A16" s="1">
        <f t="shared" si="0"/>
        <v>0.0034722222222222654</v>
      </c>
      <c r="B16" s="2">
        <v>0.4388888888888889</v>
      </c>
      <c r="C16" s="3">
        <v>9</v>
      </c>
      <c r="D16" s="3">
        <v>195</v>
      </c>
      <c r="E16" s="3">
        <v>2377</v>
      </c>
      <c r="F16" s="3">
        <v>1726</v>
      </c>
      <c r="G16" s="3">
        <v>126</v>
      </c>
      <c r="H16" s="3">
        <v>2004</v>
      </c>
      <c r="I16" s="3">
        <v>2549</v>
      </c>
      <c r="J16" s="3">
        <v>102</v>
      </c>
      <c r="K16" s="3">
        <v>72</v>
      </c>
    </row>
    <row r="17" spans="1:11" ht="12.75">
      <c r="A17" s="1">
        <f t="shared" si="0"/>
        <v>0.004861111111111094</v>
      </c>
      <c r="B17" s="2">
        <v>0.44375</v>
      </c>
      <c r="C17" s="3">
        <v>10</v>
      </c>
      <c r="D17" s="3">
        <v>1311</v>
      </c>
      <c r="E17" s="3">
        <v>1629</v>
      </c>
      <c r="F17" s="3">
        <v>2890</v>
      </c>
      <c r="G17" s="3">
        <v>1706</v>
      </c>
      <c r="H17" s="3">
        <v>1516</v>
      </c>
      <c r="I17" s="3">
        <v>620</v>
      </c>
      <c r="J17" s="3">
        <v>63</v>
      </c>
      <c r="K17" s="3">
        <v>40</v>
      </c>
    </row>
    <row r="18" spans="1:11" ht="12.75">
      <c r="A18" s="1">
        <f t="shared" si="0"/>
        <v>0.004861111111111149</v>
      </c>
      <c r="B18" s="2">
        <v>0.4486111111111111</v>
      </c>
      <c r="C18" s="3">
        <v>11</v>
      </c>
      <c r="D18" s="3">
        <v>340</v>
      </c>
      <c r="E18" s="3">
        <v>1714</v>
      </c>
      <c r="F18" s="3">
        <v>1547</v>
      </c>
      <c r="G18" s="3">
        <v>234</v>
      </c>
      <c r="H18" s="3">
        <v>1038</v>
      </c>
      <c r="I18" s="3">
        <v>578</v>
      </c>
      <c r="J18" s="3">
        <v>70</v>
      </c>
      <c r="K18" s="3">
        <v>84</v>
      </c>
    </row>
    <row r="19" spans="1:11" ht="12.75">
      <c r="A19" s="1">
        <f t="shared" si="0"/>
        <v>0.004861111111111094</v>
      </c>
      <c r="B19" s="2">
        <v>0.4534722222222222</v>
      </c>
      <c r="C19" s="3">
        <v>12</v>
      </c>
      <c r="D19" s="3">
        <v>1918</v>
      </c>
      <c r="E19" s="3">
        <v>358</v>
      </c>
      <c r="F19" s="3">
        <v>687</v>
      </c>
      <c r="G19" s="3">
        <v>1458</v>
      </c>
      <c r="H19" s="3">
        <v>1557</v>
      </c>
      <c r="I19" s="3">
        <v>1086</v>
      </c>
      <c r="J19" s="3">
        <v>105</v>
      </c>
      <c r="K19" s="3">
        <v>54</v>
      </c>
    </row>
    <row r="20" spans="1:11" ht="12.75">
      <c r="A20" s="1">
        <f t="shared" si="0"/>
        <v>0.004166666666666652</v>
      </c>
      <c r="B20" s="2">
        <v>0.4576388888888889</v>
      </c>
      <c r="C20" s="3">
        <v>13</v>
      </c>
      <c r="D20" s="3">
        <v>529</v>
      </c>
      <c r="E20" s="3">
        <v>832</v>
      </c>
      <c r="F20" s="3">
        <v>1138</v>
      </c>
      <c r="G20" s="3">
        <v>148</v>
      </c>
      <c r="H20" s="3">
        <v>1732</v>
      </c>
      <c r="I20" s="3">
        <v>2875</v>
      </c>
      <c r="J20" s="3">
        <v>68</v>
      </c>
      <c r="K20" s="3">
        <v>62</v>
      </c>
    </row>
    <row r="21" spans="1:11" ht="12.75">
      <c r="A21" s="1">
        <f t="shared" si="0"/>
        <v>0.004861111111111149</v>
      </c>
      <c r="B21" s="2">
        <v>0.4625</v>
      </c>
      <c r="C21" s="3">
        <v>14</v>
      </c>
      <c r="D21" s="3">
        <v>2866</v>
      </c>
      <c r="E21" s="3">
        <v>1023</v>
      </c>
      <c r="F21" s="3">
        <v>1569</v>
      </c>
      <c r="G21" s="3">
        <v>3075</v>
      </c>
      <c r="H21" s="3">
        <v>2067</v>
      </c>
      <c r="I21" s="3">
        <v>191</v>
      </c>
      <c r="J21" s="3">
        <v>58</v>
      </c>
      <c r="K21" s="3">
        <v>89</v>
      </c>
    </row>
    <row r="22" spans="1:11" ht="12.75">
      <c r="A22" s="1">
        <f t="shared" si="0"/>
        <v>0.004861111111111094</v>
      </c>
      <c r="B22" s="2">
        <v>0.4673611111111111</v>
      </c>
      <c r="C22" s="3">
        <v>15</v>
      </c>
      <c r="D22" s="3">
        <v>1868</v>
      </c>
      <c r="E22" s="3">
        <v>33</v>
      </c>
      <c r="F22" s="3">
        <v>1350</v>
      </c>
      <c r="G22" s="3">
        <v>1700</v>
      </c>
      <c r="H22" s="3">
        <v>365</v>
      </c>
      <c r="I22" s="3">
        <v>16</v>
      </c>
      <c r="J22" s="3">
        <v>70</v>
      </c>
      <c r="K22" s="3">
        <v>76</v>
      </c>
    </row>
    <row r="23" spans="1:11" ht="12.75">
      <c r="A23" s="1">
        <f t="shared" si="0"/>
        <v>0.004861111111111149</v>
      </c>
      <c r="B23" s="2">
        <v>0.47222222222222227</v>
      </c>
      <c r="C23" s="3">
        <v>16</v>
      </c>
      <c r="D23" s="3">
        <v>126</v>
      </c>
      <c r="E23" s="3">
        <v>612</v>
      </c>
      <c r="F23" s="3">
        <v>2609</v>
      </c>
      <c r="G23" s="3">
        <v>2783</v>
      </c>
      <c r="H23" s="3">
        <v>2659</v>
      </c>
      <c r="I23" s="3">
        <v>862</v>
      </c>
      <c r="J23" s="3">
        <v>93</v>
      </c>
      <c r="K23" s="3">
        <v>59</v>
      </c>
    </row>
    <row r="24" spans="1:11" ht="12.75">
      <c r="A24" s="1">
        <f t="shared" si="0"/>
        <v>0.004166666666666652</v>
      </c>
      <c r="B24" s="2">
        <v>0.4763888888888889</v>
      </c>
      <c r="C24" s="3">
        <v>17</v>
      </c>
      <c r="D24" s="3">
        <v>159</v>
      </c>
      <c r="E24" s="3">
        <v>620</v>
      </c>
      <c r="F24" s="3">
        <v>102</v>
      </c>
      <c r="G24" s="3">
        <v>1657</v>
      </c>
      <c r="H24" s="3">
        <v>135</v>
      </c>
      <c r="I24" s="3">
        <v>2702</v>
      </c>
      <c r="J24" s="3">
        <v>66</v>
      </c>
      <c r="K24" s="3">
        <v>107</v>
      </c>
    </row>
    <row r="25" spans="1:11" ht="12.75">
      <c r="A25" s="1">
        <f t="shared" si="0"/>
        <v>0.004861111111111094</v>
      </c>
      <c r="B25" s="2">
        <v>0.48125</v>
      </c>
      <c r="C25" s="3">
        <v>18</v>
      </c>
      <c r="D25" s="3">
        <v>1726</v>
      </c>
      <c r="E25" s="3">
        <v>234</v>
      </c>
      <c r="F25" s="3">
        <v>2890</v>
      </c>
      <c r="G25" s="3">
        <v>2283</v>
      </c>
      <c r="H25" s="3">
        <v>228</v>
      </c>
      <c r="I25" s="3">
        <v>177</v>
      </c>
      <c r="J25" s="3">
        <v>108</v>
      </c>
      <c r="K25" s="3">
        <v>75</v>
      </c>
    </row>
    <row r="26" spans="1:11" ht="12.75">
      <c r="A26" s="1">
        <f t="shared" si="0"/>
        <v>0.004861111111111094</v>
      </c>
      <c r="B26" s="2">
        <v>0.4861111111111111</v>
      </c>
      <c r="C26" s="3">
        <v>19</v>
      </c>
      <c r="D26" s="3">
        <v>578</v>
      </c>
      <c r="E26" s="3">
        <v>85</v>
      </c>
      <c r="F26" s="3">
        <v>195</v>
      </c>
      <c r="G26" s="3">
        <v>368</v>
      </c>
      <c r="H26" s="3">
        <v>2344</v>
      </c>
      <c r="I26" s="3">
        <v>2771</v>
      </c>
      <c r="J26" s="3">
        <v>96</v>
      </c>
      <c r="K26" s="3">
        <v>99</v>
      </c>
    </row>
    <row r="27" spans="1:11" ht="12.75">
      <c r="A27" s="1">
        <f t="shared" si="0"/>
        <v>0.004166666666666707</v>
      </c>
      <c r="B27" s="2">
        <v>0.4902777777777778</v>
      </c>
      <c r="C27" s="3">
        <v>20</v>
      </c>
      <c r="D27" s="3">
        <v>339</v>
      </c>
      <c r="E27" s="3">
        <v>2970</v>
      </c>
      <c r="F27" s="3">
        <v>360</v>
      </c>
      <c r="G27" s="3">
        <v>2549</v>
      </c>
      <c r="H27" s="3">
        <v>529</v>
      </c>
      <c r="I27" s="3">
        <v>292</v>
      </c>
      <c r="J27" s="3">
        <v>66</v>
      </c>
      <c r="K27" s="3">
        <v>42</v>
      </c>
    </row>
    <row r="28" spans="1:11" ht="12.75">
      <c r="A28" s="1">
        <f t="shared" si="0"/>
        <v>0.00347222222222221</v>
      </c>
      <c r="B28" s="2">
        <v>0.49375</v>
      </c>
      <c r="C28" s="3">
        <v>21</v>
      </c>
      <c r="D28" s="3">
        <v>2067</v>
      </c>
      <c r="E28" s="3">
        <v>1557</v>
      </c>
      <c r="F28" s="3">
        <v>88</v>
      </c>
      <c r="G28" s="3">
        <v>846</v>
      </c>
      <c r="H28" s="3">
        <v>832</v>
      </c>
      <c r="I28" s="3">
        <v>1701</v>
      </c>
      <c r="J28" s="3">
        <v>62</v>
      </c>
      <c r="K28" s="3">
        <v>78</v>
      </c>
    </row>
    <row r="29" spans="1:11" ht="12.75">
      <c r="A29" s="1">
        <f t="shared" si="0"/>
        <v>0.004166666666666596</v>
      </c>
      <c r="B29" s="2">
        <v>0.4979166666666666</v>
      </c>
      <c r="C29" s="3">
        <v>22</v>
      </c>
      <c r="D29" s="3">
        <v>2377</v>
      </c>
      <c r="E29" s="3">
        <v>1516</v>
      </c>
      <c r="F29" s="3">
        <v>1458</v>
      </c>
      <c r="G29" s="3">
        <v>122</v>
      </c>
      <c r="H29" s="3">
        <v>980</v>
      </c>
      <c r="I29" s="3">
        <v>1023</v>
      </c>
      <c r="J29" s="3">
        <v>80</v>
      </c>
      <c r="K29" s="3">
        <v>75</v>
      </c>
    </row>
    <row r="30" spans="1:11" ht="12.75">
      <c r="A30" s="1">
        <f t="shared" si="0"/>
        <v>0.004861111111111149</v>
      </c>
      <c r="B30" s="2">
        <v>0.5027777777777778</v>
      </c>
      <c r="C30" s="3">
        <v>23</v>
      </c>
      <c r="D30" s="3">
        <v>233</v>
      </c>
      <c r="E30" s="3">
        <v>148</v>
      </c>
      <c r="F30" s="3">
        <v>364</v>
      </c>
      <c r="G30" s="3">
        <v>33</v>
      </c>
      <c r="H30" s="3">
        <v>340</v>
      </c>
      <c r="I30" s="3">
        <v>2996</v>
      </c>
      <c r="J30" s="3">
        <v>90</v>
      </c>
      <c r="K30" s="3">
        <v>82</v>
      </c>
    </row>
    <row r="31" spans="1:11" ht="12.75">
      <c r="A31" s="1">
        <f t="shared" si="0"/>
        <v>0.00347222222222221</v>
      </c>
      <c r="B31" s="2">
        <v>0.50625</v>
      </c>
      <c r="C31" s="3">
        <v>24</v>
      </c>
      <c r="D31" s="3">
        <v>3075</v>
      </c>
      <c r="E31" s="3">
        <v>1706</v>
      </c>
      <c r="F31" s="3">
        <v>121</v>
      </c>
      <c r="G31" s="3">
        <v>1918</v>
      </c>
      <c r="H31" s="3">
        <v>852</v>
      </c>
      <c r="I31" s="3">
        <v>1511</v>
      </c>
      <c r="J31" s="3">
        <v>70</v>
      </c>
      <c r="K31" s="3">
        <v>121</v>
      </c>
    </row>
    <row r="32" spans="1:11" ht="12.75">
      <c r="A32" s="1">
        <f t="shared" si="0"/>
        <v>0.004861111111111205</v>
      </c>
      <c r="B32" s="2">
        <v>0.5111111111111112</v>
      </c>
      <c r="C32" s="3">
        <v>25</v>
      </c>
      <c r="D32" s="3">
        <v>365</v>
      </c>
      <c r="E32" s="3">
        <v>2004</v>
      </c>
      <c r="F32" s="3">
        <v>1732</v>
      </c>
      <c r="G32" s="3">
        <v>768</v>
      </c>
      <c r="H32" s="3">
        <v>1714</v>
      </c>
      <c r="I32" s="3">
        <v>1629</v>
      </c>
      <c r="J32" s="3">
        <v>62</v>
      </c>
      <c r="K32" s="3">
        <v>70</v>
      </c>
    </row>
    <row r="33" spans="1:11" ht="12.75">
      <c r="A33" s="1">
        <f t="shared" si="0"/>
        <v>0.004861111111110983</v>
      </c>
      <c r="B33" s="2">
        <v>0.5159722222222222</v>
      </c>
      <c r="C33" s="3">
        <v>26</v>
      </c>
      <c r="D33" s="3">
        <v>1868</v>
      </c>
      <c r="E33" s="3">
        <v>1811</v>
      </c>
      <c r="F33" s="3">
        <v>1625</v>
      </c>
      <c r="G33" s="3">
        <v>1138</v>
      </c>
      <c r="H33" s="3">
        <v>2866</v>
      </c>
      <c r="I33" s="3">
        <v>469</v>
      </c>
      <c r="J33" s="3">
        <v>92</v>
      </c>
      <c r="K33" s="3">
        <v>70</v>
      </c>
    </row>
    <row r="34" spans="1:11" ht="12.75">
      <c r="A34" s="1">
        <f t="shared" si="0"/>
        <v>0.003472222222222321</v>
      </c>
      <c r="B34" s="2">
        <v>0.5194444444444445</v>
      </c>
      <c r="C34" s="3">
        <v>27</v>
      </c>
      <c r="D34" s="3">
        <v>1506</v>
      </c>
      <c r="E34" s="3">
        <v>842</v>
      </c>
      <c r="F34" s="3">
        <v>86</v>
      </c>
      <c r="G34" s="3">
        <v>2875</v>
      </c>
      <c r="H34" s="3">
        <v>1569</v>
      </c>
      <c r="I34" s="3">
        <v>1086</v>
      </c>
      <c r="J34" s="3">
        <v>54</v>
      </c>
      <c r="K34" s="3">
        <v>116</v>
      </c>
    </row>
    <row r="35" spans="1:11" ht="12.75">
      <c r="A35" s="1">
        <f t="shared" si="0"/>
        <v>0.004166666666666652</v>
      </c>
      <c r="B35" s="2">
        <v>0.5236111111111111</v>
      </c>
      <c r="C35" s="3">
        <v>28</v>
      </c>
      <c r="D35" s="3">
        <v>2836</v>
      </c>
      <c r="E35" s="3">
        <v>1730</v>
      </c>
      <c r="F35" s="3">
        <v>1155</v>
      </c>
      <c r="G35" s="3">
        <v>138</v>
      </c>
      <c r="H35" s="3">
        <v>1038</v>
      </c>
      <c r="I35" s="3">
        <v>191</v>
      </c>
      <c r="J35" s="3">
        <v>100</v>
      </c>
      <c r="K35" s="3">
        <v>32</v>
      </c>
    </row>
    <row r="36" spans="1:11" ht="12.75">
      <c r="A36" s="32" t="s">
        <v>188</v>
      </c>
      <c r="B36" s="2">
        <v>0.545138888888889</v>
      </c>
      <c r="C36" s="3">
        <v>29</v>
      </c>
      <c r="D36" s="3">
        <v>687</v>
      </c>
      <c r="E36" s="3">
        <v>1547</v>
      </c>
      <c r="F36" s="3">
        <v>1507</v>
      </c>
      <c r="G36" s="3">
        <v>1209</v>
      </c>
      <c r="H36" s="3">
        <v>1098</v>
      </c>
      <c r="I36" s="3">
        <v>1311</v>
      </c>
      <c r="J36" s="3">
        <v>88</v>
      </c>
      <c r="K36" s="3">
        <v>28</v>
      </c>
    </row>
    <row r="37" spans="1:11" ht="12.75">
      <c r="A37" s="1">
        <f t="shared" si="0"/>
        <v>0.004861111111111094</v>
      </c>
      <c r="B37" s="2">
        <v>0.55</v>
      </c>
      <c r="C37" s="3">
        <v>30</v>
      </c>
      <c r="D37" s="3">
        <v>1700</v>
      </c>
      <c r="E37" s="3">
        <v>85</v>
      </c>
      <c r="F37" s="3">
        <v>159</v>
      </c>
      <c r="G37" s="3">
        <v>358</v>
      </c>
      <c r="H37" s="3">
        <v>122</v>
      </c>
      <c r="I37" s="3">
        <v>862</v>
      </c>
      <c r="J37" s="3">
        <v>69</v>
      </c>
      <c r="K37" s="3">
        <v>76</v>
      </c>
    </row>
    <row r="38" spans="1:11" ht="12.75">
      <c r="A38" s="1">
        <f t="shared" si="0"/>
        <v>0.036111111111111094</v>
      </c>
      <c r="B38" s="2">
        <v>0.5861111111111111</v>
      </c>
      <c r="C38" s="3">
        <v>31</v>
      </c>
      <c r="D38" s="3">
        <v>195</v>
      </c>
      <c r="E38" s="3">
        <v>2283</v>
      </c>
      <c r="F38" s="3">
        <v>16</v>
      </c>
      <c r="G38" s="3">
        <v>529</v>
      </c>
      <c r="H38" s="3">
        <v>980</v>
      </c>
      <c r="I38" s="3">
        <v>233</v>
      </c>
      <c r="J38" s="3">
        <v>66</v>
      </c>
      <c r="K38" s="3">
        <v>68</v>
      </c>
    </row>
    <row r="39" spans="1:11" ht="12.75">
      <c r="A39" s="32" t="s">
        <v>80</v>
      </c>
      <c r="B39" s="2">
        <v>0.5729166666666666</v>
      </c>
      <c r="C39" s="3">
        <v>32</v>
      </c>
      <c r="D39" s="3">
        <v>1706</v>
      </c>
      <c r="E39" s="3">
        <v>1023</v>
      </c>
      <c r="F39" s="3">
        <v>228</v>
      </c>
      <c r="G39" s="3">
        <v>2970</v>
      </c>
      <c r="H39" s="3">
        <v>1350</v>
      </c>
      <c r="I39" s="3">
        <v>126</v>
      </c>
      <c r="J39" s="3">
        <v>40</v>
      </c>
      <c r="K39" s="3">
        <v>62</v>
      </c>
    </row>
    <row r="40" spans="1:11" ht="12.75">
      <c r="A40" s="1">
        <f t="shared" si="0"/>
        <v>0.004166666666666652</v>
      </c>
      <c r="B40" s="2">
        <v>0.5770833333333333</v>
      </c>
      <c r="C40" s="3">
        <v>33</v>
      </c>
      <c r="D40" s="3">
        <v>768</v>
      </c>
      <c r="E40" s="3">
        <v>2771</v>
      </c>
      <c r="F40" s="3">
        <v>469</v>
      </c>
      <c r="G40" s="3">
        <v>2890</v>
      </c>
      <c r="H40" s="3">
        <v>135</v>
      </c>
      <c r="I40" s="3">
        <v>2659</v>
      </c>
      <c r="J40" s="3">
        <v>98</v>
      </c>
      <c r="K40" s="3">
        <v>72</v>
      </c>
    </row>
    <row r="41" spans="1:11" ht="12.75">
      <c r="A41" s="1">
        <f t="shared" si="0"/>
        <v>0.004861111111111205</v>
      </c>
      <c r="B41" s="2">
        <v>0.5819444444444445</v>
      </c>
      <c r="C41" s="3">
        <v>34</v>
      </c>
      <c r="D41" s="3">
        <v>365</v>
      </c>
      <c r="E41" s="3">
        <v>86</v>
      </c>
      <c r="F41" s="3">
        <v>2702</v>
      </c>
      <c r="G41" s="3">
        <v>177</v>
      </c>
      <c r="H41" s="3">
        <v>2067</v>
      </c>
      <c r="I41" s="3">
        <v>1918</v>
      </c>
      <c r="J41" s="3">
        <v>72</v>
      </c>
      <c r="K41" s="3">
        <v>76</v>
      </c>
    </row>
    <row r="42" spans="1:11" ht="12.75">
      <c r="A42" s="1">
        <f t="shared" si="0"/>
        <v>0.009027777777777746</v>
      </c>
      <c r="B42" s="2">
        <v>0.5909722222222222</v>
      </c>
      <c r="C42" s="3">
        <v>35</v>
      </c>
      <c r="D42" s="3">
        <v>578</v>
      </c>
      <c r="E42" s="3">
        <v>1629</v>
      </c>
      <c r="F42" s="3">
        <v>1625</v>
      </c>
      <c r="G42" s="3">
        <v>1730</v>
      </c>
      <c r="H42" s="3">
        <v>846</v>
      </c>
      <c r="I42" s="3">
        <v>148</v>
      </c>
      <c r="J42" s="3">
        <v>82</v>
      </c>
      <c r="K42" s="3">
        <v>52</v>
      </c>
    </row>
    <row r="43" spans="1:11" ht="12.75">
      <c r="A43" s="1">
        <f t="shared" si="0"/>
        <v>0.004166666666666652</v>
      </c>
      <c r="B43" s="2">
        <v>0.5951388888888889</v>
      </c>
      <c r="C43" s="3">
        <v>36</v>
      </c>
      <c r="D43" s="3">
        <v>364</v>
      </c>
      <c r="E43" s="3">
        <v>339</v>
      </c>
      <c r="F43" s="3">
        <v>1547</v>
      </c>
      <c r="G43" s="3">
        <v>842</v>
      </c>
      <c r="H43" s="3">
        <v>191</v>
      </c>
      <c r="I43" s="3">
        <v>1868</v>
      </c>
      <c r="J43" s="3">
        <v>56</v>
      </c>
      <c r="K43" s="3">
        <v>72</v>
      </c>
    </row>
    <row r="44" spans="1:11" ht="12.75">
      <c r="A44" s="1">
        <f t="shared" si="0"/>
        <v>0.004166666666666652</v>
      </c>
      <c r="B44" s="2">
        <v>0.5993055555555555</v>
      </c>
      <c r="C44" s="3">
        <v>37</v>
      </c>
      <c r="D44" s="3">
        <v>33</v>
      </c>
      <c r="E44" s="3">
        <v>292</v>
      </c>
      <c r="F44" s="3">
        <v>620</v>
      </c>
      <c r="G44" s="3">
        <v>358</v>
      </c>
      <c r="H44" s="3">
        <v>832</v>
      </c>
      <c r="I44" s="3">
        <v>1569</v>
      </c>
      <c r="J44" s="3">
        <v>88</v>
      </c>
      <c r="K44" s="3">
        <v>58</v>
      </c>
    </row>
    <row r="45" spans="1:11" ht="12.75">
      <c r="A45" s="1">
        <f t="shared" si="0"/>
        <v>0.004166666666666652</v>
      </c>
      <c r="B45" s="2">
        <v>0.6034722222222222</v>
      </c>
      <c r="C45" s="3">
        <v>38</v>
      </c>
      <c r="D45" s="3">
        <v>1506</v>
      </c>
      <c r="E45" s="3">
        <v>2377</v>
      </c>
      <c r="F45" s="3">
        <v>1732</v>
      </c>
      <c r="G45" s="3">
        <v>1098</v>
      </c>
      <c r="H45" s="3">
        <v>1557</v>
      </c>
      <c r="I45" s="3">
        <v>612</v>
      </c>
      <c r="J45" s="3">
        <v>78</v>
      </c>
      <c r="K45" s="3">
        <v>52</v>
      </c>
    </row>
    <row r="46" spans="1:11" ht="12.75">
      <c r="A46" s="1">
        <f t="shared" si="0"/>
        <v>0.004166666666666763</v>
      </c>
      <c r="B46" s="2">
        <v>0.607638888888889</v>
      </c>
      <c r="C46" s="3">
        <v>39</v>
      </c>
      <c r="D46" s="3">
        <v>360</v>
      </c>
      <c r="E46" s="3">
        <v>1657</v>
      </c>
      <c r="F46" s="3">
        <v>1209</v>
      </c>
      <c r="G46" s="3">
        <v>1714</v>
      </c>
      <c r="H46" s="3">
        <v>3075</v>
      </c>
      <c r="I46" s="3">
        <v>2836</v>
      </c>
      <c r="J46" s="3">
        <v>50</v>
      </c>
      <c r="K46" s="3">
        <v>66</v>
      </c>
    </row>
    <row r="47" spans="1:11" ht="12.75">
      <c r="A47" s="1">
        <f t="shared" si="0"/>
        <v>0.003472222222222099</v>
      </c>
      <c r="B47" s="2">
        <v>0.611111111111111</v>
      </c>
      <c r="C47" s="3">
        <v>40</v>
      </c>
      <c r="D47" s="3">
        <v>102</v>
      </c>
      <c r="E47" s="3">
        <v>88</v>
      </c>
      <c r="F47" s="3">
        <v>1726</v>
      </c>
      <c r="G47" s="3">
        <v>1511</v>
      </c>
      <c r="H47" s="3">
        <v>1038</v>
      </c>
      <c r="I47" s="3">
        <v>2996</v>
      </c>
      <c r="J47" s="3">
        <v>96</v>
      </c>
      <c r="K47" s="3">
        <v>56</v>
      </c>
    </row>
    <row r="48" spans="1:11" ht="12.75">
      <c r="A48" s="1">
        <f t="shared" si="0"/>
        <v>0.004166666666666763</v>
      </c>
      <c r="B48" s="2">
        <v>0.6152777777777778</v>
      </c>
      <c r="C48" s="3">
        <v>41</v>
      </c>
      <c r="D48" s="3">
        <v>1155</v>
      </c>
      <c r="E48" s="3">
        <v>2875</v>
      </c>
      <c r="F48" s="3">
        <v>1700</v>
      </c>
      <c r="G48" s="3">
        <v>687</v>
      </c>
      <c r="H48" s="3">
        <v>340</v>
      </c>
      <c r="I48" s="3">
        <v>1516</v>
      </c>
      <c r="J48" s="3">
        <v>81</v>
      </c>
      <c r="K48" s="3">
        <v>96</v>
      </c>
    </row>
    <row r="49" spans="1:11" ht="12.75">
      <c r="A49" s="1">
        <f t="shared" si="0"/>
        <v>0.004861111111111094</v>
      </c>
      <c r="B49" s="2">
        <v>0.6201388888888889</v>
      </c>
      <c r="C49" s="3">
        <v>42</v>
      </c>
      <c r="D49" s="3">
        <v>2783</v>
      </c>
      <c r="E49" s="3">
        <v>2549</v>
      </c>
      <c r="F49" s="3">
        <v>852</v>
      </c>
      <c r="G49" s="3">
        <v>2866</v>
      </c>
      <c r="H49" s="3">
        <v>1458</v>
      </c>
      <c r="I49" s="3">
        <v>2344</v>
      </c>
      <c r="J49" s="3">
        <v>60</v>
      </c>
      <c r="K49" s="3">
        <v>38</v>
      </c>
    </row>
    <row r="50" spans="1:11" ht="12.75">
      <c r="A50" s="1">
        <f t="shared" si="0"/>
        <v>0.004166666666666652</v>
      </c>
      <c r="B50" s="2">
        <v>0.6243055555555556</v>
      </c>
      <c r="C50" s="3">
        <v>43</v>
      </c>
      <c r="D50" s="3">
        <v>2004</v>
      </c>
      <c r="E50" s="3">
        <v>121</v>
      </c>
      <c r="F50" s="3">
        <v>1701</v>
      </c>
      <c r="G50" s="3">
        <v>1311</v>
      </c>
      <c r="H50" s="3">
        <v>1811</v>
      </c>
      <c r="I50" s="3">
        <v>234</v>
      </c>
      <c r="J50" s="3">
        <v>93</v>
      </c>
      <c r="K50" s="3">
        <v>69</v>
      </c>
    </row>
    <row r="51" spans="1:11" ht="12.75">
      <c r="A51" s="1">
        <f t="shared" si="0"/>
        <v>0.00347222222222221</v>
      </c>
      <c r="B51" s="2">
        <v>0.6277777777777778</v>
      </c>
      <c r="C51" s="3">
        <v>44</v>
      </c>
      <c r="D51" s="3">
        <v>1138</v>
      </c>
      <c r="E51" s="3">
        <v>2609</v>
      </c>
      <c r="F51" s="3">
        <v>1507</v>
      </c>
      <c r="G51" s="3">
        <v>138</v>
      </c>
      <c r="H51" s="3">
        <v>1086</v>
      </c>
      <c r="I51" s="3">
        <v>368</v>
      </c>
      <c r="J51" s="3">
        <v>96</v>
      </c>
      <c r="K51" s="3">
        <v>44</v>
      </c>
    </row>
    <row r="52" spans="1:11" ht="12.75">
      <c r="A52" s="1">
        <f t="shared" si="0"/>
        <v>0.004861111111111094</v>
      </c>
      <c r="B52" s="2">
        <v>0.6326388888888889</v>
      </c>
      <c r="C52" s="3">
        <v>45</v>
      </c>
      <c r="D52" s="3">
        <v>86</v>
      </c>
      <c r="E52" s="3">
        <v>1098</v>
      </c>
      <c r="F52" s="3">
        <v>1868</v>
      </c>
      <c r="G52" s="3">
        <v>980</v>
      </c>
      <c r="H52" s="3">
        <v>126</v>
      </c>
      <c r="I52" s="3">
        <v>148</v>
      </c>
      <c r="J52" s="3">
        <v>72</v>
      </c>
      <c r="K52" s="3">
        <v>81</v>
      </c>
    </row>
    <row r="53" spans="1:11" ht="12.75">
      <c r="A53" s="1">
        <f t="shared" si="0"/>
        <v>0.004166666666666652</v>
      </c>
      <c r="B53" s="2">
        <v>0.6368055555555555</v>
      </c>
      <c r="C53" s="3">
        <v>46</v>
      </c>
      <c r="D53" s="3">
        <v>1657</v>
      </c>
      <c r="E53" s="3">
        <v>832</v>
      </c>
      <c r="F53" s="3">
        <v>364</v>
      </c>
      <c r="G53" s="3">
        <v>2377</v>
      </c>
      <c r="H53" s="3">
        <v>578</v>
      </c>
      <c r="I53" s="3">
        <v>1706</v>
      </c>
      <c r="J53" s="3">
        <v>59</v>
      </c>
      <c r="K53" s="3">
        <v>52</v>
      </c>
    </row>
    <row r="54" spans="1:11" ht="12.75">
      <c r="A54" s="1">
        <f t="shared" si="0"/>
        <v>0.003472222222222321</v>
      </c>
      <c r="B54" s="2">
        <v>0.6402777777777778</v>
      </c>
      <c r="C54" s="3">
        <v>47</v>
      </c>
      <c r="D54" s="3">
        <v>2067</v>
      </c>
      <c r="E54" s="3">
        <v>2996</v>
      </c>
      <c r="F54" s="3">
        <v>1506</v>
      </c>
      <c r="G54" s="3">
        <v>2836</v>
      </c>
      <c r="H54" s="3">
        <v>2970</v>
      </c>
      <c r="I54" s="3">
        <v>2771</v>
      </c>
      <c r="J54" s="3">
        <v>30</v>
      </c>
      <c r="K54" s="3">
        <v>96</v>
      </c>
    </row>
    <row r="55" spans="1:11" ht="12.75">
      <c r="A55" s="1">
        <f t="shared" si="0"/>
        <v>0.00347222222222221</v>
      </c>
      <c r="B55" s="2">
        <v>0.64375</v>
      </c>
      <c r="C55" s="3">
        <v>48</v>
      </c>
      <c r="D55" s="3">
        <v>122</v>
      </c>
      <c r="E55" s="3">
        <v>612</v>
      </c>
      <c r="F55" s="3">
        <v>1569</v>
      </c>
      <c r="G55" s="3">
        <v>1714</v>
      </c>
      <c r="H55" s="3">
        <v>1511</v>
      </c>
      <c r="I55" s="3">
        <v>195</v>
      </c>
      <c r="J55" s="3">
        <v>81</v>
      </c>
      <c r="K55" s="3">
        <v>95</v>
      </c>
    </row>
    <row r="56" spans="1:11" ht="12.75">
      <c r="A56" s="1">
        <f t="shared" si="0"/>
        <v>0.004166666666666652</v>
      </c>
      <c r="B56" s="2">
        <v>0.6479166666666667</v>
      </c>
      <c r="C56" s="3">
        <v>49</v>
      </c>
      <c r="D56" s="3">
        <v>340</v>
      </c>
      <c r="E56" s="3">
        <v>1732</v>
      </c>
      <c r="F56" s="3">
        <v>2549</v>
      </c>
      <c r="G56" s="3">
        <v>842</v>
      </c>
      <c r="H56" s="3">
        <v>846</v>
      </c>
      <c r="I56" s="3">
        <v>2890</v>
      </c>
      <c r="J56" s="3">
        <v>80</v>
      </c>
      <c r="K56" s="3">
        <v>60</v>
      </c>
    </row>
    <row r="57" spans="1:11" ht="12.75">
      <c r="A57" s="1">
        <f t="shared" si="0"/>
        <v>0.004166666666666652</v>
      </c>
      <c r="B57" s="2">
        <v>0.6520833333333333</v>
      </c>
      <c r="C57" s="3">
        <v>50</v>
      </c>
      <c r="D57" s="3">
        <v>862</v>
      </c>
      <c r="E57" s="3">
        <v>88</v>
      </c>
      <c r="F57" s="3">
        <v>852</v>
      </c>
      <c r="G57" s="3">
        <v>687</v>
      </c>
      <c r="H57" s="3">
        <v>234</v>
      </c>
      <c r="I57" s="3">
        <v>339</v>
      </c>
      <c r="J57" s="3">
        <v>66</v>
      </c>
      <c r="K57" s="3">
        <v>80</v>
      </c>
    </row>
    <row r="58" spans="1:11" ht="12.75">
      <c r="A58" s="1">
        <f t="shared" si="0"/>
        <v>0.004166666666666652</v>
      </c>
      <c r="B58" s="2">
        <v>0.65625</v>
      </c>
      <c r="C58" s="3">
        <v>51</v>
      </c>
      <c r="D58" s="3">
        <v>1023</v>
      </c>
      <c r="E58" s="3">
        <v>1701</v>
      </c>
      <c r="F58" s="3">
        <v>768</v>
      </c>
      <c r="G58" s="3">
        <v>292</v>
      </c>
      <c r="H58" s="3">
        <v>1038</v>
      </c>
      <c r="I58" s="3">
        <v>1138</v>
      </c>
      <c r="J58" s="3">
        <v>76</v>
      </c>
      <c r="K58" s="3">
        <v>79</v>
      </c>
    </row>
    <row r="59" spans="1:11" ht="12.75">
      <c r="A59" s="1">
        <f t="shared" si="0"/>
        <v>0.004166666666666652</v>
      </c>
      <c r="B59" s="2">
        <v>0.6604166666666667</v>
      </c>
      <c r="C59" s="3">
        <v>52</v>
      </c>
      <c r="D59" s="3">
        <v>1625</v>
      </c>
      <c r="E59" s="3">
        <v>102</v>
      </c>
      <c r="F59" s="3">
        <v>1311</v>
      </c>
      <c r="G59" s="3">
        <v>1155</v>
      </c>
      <c r="H59" s="3">
        <v>365</v>
      </c>
      <c r="I59" s="3">
        <v>358</v>
      </c>
      <c r="J59" s="3">
        <v>92</v>
      </c>
      <c r="K59" s="3">
        <v>80</v>
      </c>
    </row>
    <row r="60" spans="1:11" ht="12.75">
      <c r="A60" s="1">
        <f t="shared" si="0"/>
        <v>0.004166666666666652</v>
      </c>
      <c r="B60" s="2">
        <v>0.6645833333333333</v>
      </c>
      <c r="C60" s="3">
        <v>53</v>
      </c>
      <c r="D60" s="3">
        <v>3075</v>
      </c>
      <c r="E60" s="3">
        <v>2344</v>
      </c>
      <c r="F60" s="3">
        <v>2283</v>
      </c>
      <c r="G60" s="3">
        <v>1086</v>
      </c>
      <c r="H60" s="3">
        <v>620</v>
      </c>
      <c r="I60" s="3">
        <v>1700</v>
      </c>
      <c r="J60" s="3">
        <v>54</v>
      </c>
      <c r="K60" s="3">
        <v>55</v>
      </c>
    </row>
    <row r="61" spans="1:11" ht="12.75">
      <c r="A61" s="1">
        <f t="shared" si="0"/>
        <v>0.003472222222222321</v>
      </c>
      <c r="B61" s="2">
        <v>0.6680555555555556</v>
      </c>
      <c r="C61" s="3">
        <v>54</v>
      </c>
      <c r="D61" s="3">
        <v>121</v>
      </c>
      <c r="E61" s="3">
        <v>16</v>
      </c>
      <c r="F61" s="3">
        <v>159</v>
      </c>
      <c r="G61" s="3">
        <v>138</v>
      </c>
      <c r="H61" s="3">
        <v>228</v>
      </c>
      <c r="I61" s="3">
        <v>360</v>
      </c>
      <c r="J61" s="3">
        <v>76</v>
      </c>
      <c r="K61" s="3">
        <v>56</v>
      </c>
    </row>
    <row r="62" spans="1:11" ht="12.75">
      <c r="A62" s="1">
        <f t="shared" si="0"/>
        <v>0.004861111111110983</v>
      </c>
      <c r="B62" s="2">
        <v>0.6729166666666666</v>
      </c>
      <c r="C62" s="3">
        <v>55</v>
      </c>
      <c r="D62" s="3">
        <v>469</v>
      </c>
      <c r="E62" s="3">
        <v>1730</v>
      </c>
      <c r="F62" s="3">
        <v>2004</v>
      </c>
      <c r="G62" s="3">
        <v>2783</v>
      </c>
      <c r="H62" s="3">
        <v>33</v>
      </c>
      <c r="I62" s="3">
        <v>177</v>
      </c>
      <c r="J62" s="3">
        <v>87</v>
      </c>
      <c r="K62" s="3">
        <v>64</v>
      </c>
    </row>
    <row r="63" spans="1:11" ht="12.75">
      <c r="A63" s="1">
        <f t="shared" si="0"/>
        <v>0.004166666666666763</v>
      </c>
      <c r="B63" s="2">
        <v>0.6770833333333334</v>
      </c>
      <c r="C63" s="3">
        <v>56</v>
      </c>
      <c r="D63" s="3">
        <v>1516</v>
      </c>
      <c r="E63" s="3">
        <v>1507</v>
      </c>
      <c r="F63" s="3">
        <v>2659</v>
      </c>
      <c r="G63" s="3">
        <v>1557</v>
      </c>
      <c r="H63" s="3">
        <v>1811</v>
      </c>
      <c r="I63" s="3">
        <v>233</v>
      </c>
      <c r="J63" s="3">
        <v>106</v>
      </c>
      <c r="K63" s="3">
        <v>73</v>
      </c>
    </row>
    <row r="64" spans="1:11" ht="12.75">
      <c r="A64" s="1">
        <f t="shared" si="0"/>
        <v>0.004166666666666652</v>
      </c>
      <c r="B64" s="2">
        <v>0.68125</v>
      </c>
      <c r="C64" s="3">
        <v>57</v>
      </c>
      <c r="D64" s="3">
        <v>529</v>
      </c>
      <c r="E64" s="3">
        <v>368</v>
      </c>
      <c r="F64" s="3">
        <v>1918</v>
      </c>
      <c r="G64" s="3">
        <v>1726</v>
      </c>
      <c r="H64" s="3">
        <v>2866</v>
      </c>
      <c r="I64" s="3">
        <v>1209</v>
      </c>
      <c r="J64" s="3">
        <v>83</v>
      </c>
      <c r="K64" s="3">
        <v>70</v>
      </c>
    </row>
    <row r="65" spans="1:11" ht="12.75">
      <c r="A65" s="1">
        <f t="shared" si="0"/>
        <v>0.004166666666666652</v>
      </c>
      <c r="B65" s="2">
        <v>0.6854166666666667</v>
      </c>
      <c r="C65" s="3">
        <v>58</v>
      </c>
      <c r="D65" s="3">
        <v>1458</v>
      </c>
      <c r="E65" s="3">
        <v>1547</v>
      </c>
      <c r="F65" s="3">
        <v>2875</v>
      </c>
      <c r="G65" s="3">
        <v>1629</v>
      </c>
      <c r="H65" s="3">
        <v>2702</v>
      </c>
      <c r="I65" s="3">
        <v>85</v>
      </c>
      <c r="J65" s="3">
        <v>69</v>
      </c>
      <c r="K65" s="3">
        <v>90</v>
      </c>
    </row>
    <row r="66" spans="1:11" ht="12.75">
      <c r="A66" s="1">
        <f t="shared" si="0"/>
        <v>0.003472222222222321</v>
      </c>
      <c r="B66" s="2">
        <v>0.688888888888889</v>
      </c>
      <c r="C66" s="3">
        <v>59</v>
      </c>
      <c r="D66" s="3">
        <v>191</v>
      </c>
      <c r="E66" s="3">
        <v>1350</v>
      </c>
      <c r="F66" s="3">
        <v>2996</v>
      </c>
      <c r="G66" s="3">
        <v>135</v>
      </c>
      <c r="H66" s="3">
        <v>2609</v>
      </c>
      <c r="I66" s="3">
        <v>86</v>
      </c>
      <c r="J66" s="3">
        <v>42</v>
      </c>
      <c r="K66" s="3">
        <v>81</v>
      </c>
    </row>
    <row r="67" spans="1:11" ht="12.75">
      <c r="A67" s="1">
        <f t="shared" si="0"/>
        <v>0.004166666666666541</v>
      </c>
      <c r="B67" s="2">
        <v>0.6930555555555555</v>
      </c>
      <c r="C67" s="3">
        <v>60</v>
      </c>
      <c r="D67" s="3">
        <v>980</v>
      </c>
      <c r="E67" s="3">
        <v>1138</v>
      </c>
      <c r="F67" s="3">
        <v>234</v>
      </c>
      <c r="G67" s="3">
        <v>364</v>
      </c>
      <c r="H67" s="3">
        <v>2836</v>
      </c>
      <c r="I67" s="3">
        <v>2549</v>
      </c>
      <c r="J67" s="3">
        <v>74</v>
      </c>
      <c r="K67" s="3">
        <v>32</v>
      </c>
    </row>
    <row r="68" spans="1:11" ht="12.75">
      <c r="A68" s="1">
        <f t="shared" si="0"/>
        <v>0.004166666666666763</v>
      </c>
      <c r="B68" s="2">
        <v>0.6972222222222223</v>
      </c>
      <c r="C68" s="3">
        <v>61</v>
      </c>
      <c r="D68" s="3">
        <v>1086</v>
      </c>
      <c r="E68" s="3">
        <v>2067</v>
      </c>
      <c r="F68" s="3">
        <v>360</v>
      </c>
      <c r="G68" s="3">
        <v>612</v>
      </c>
      <c r="H68" s="3">
        <v>852</v>
      </c>
      <c r="I68" s="3">
        <v>102</v>
      </c>
      <c r="J68" s="3">
        <v>69</v>
      </c>
      <c r="K68" s="3">
        <v>80</v>
      </c>
    </row>
    <row r="69" spans="1:11" ht="12.75">
      <c r="A69" s="1">
        <f t="shared" si="0"/>
        <v>0.004166666666666541</v>
      </c>
      <c r="B69" s="2">
        <v>0.7013888888888888</v>
      </c>
      <c r="C69" s="3">
        <v>62</v>
      </c>
      <c r="D69" s="3">
        <v>1511</v>
      </c>
      <c r="E69" s="3">
        <v>2344</v>
      </c>
      <c r="F69" s="3">
        <v>148</v>
      </c>
      <c r="G69" s="3">
        <v>339</v>
      </c>
      <c r="H69" s="3">
        <v>1023</v>
      </c>
      <c r="I69" s="3">
        <v>2004</v>
      </c>
      <c r="J69" s="3">
        <v>69</v>
      </c>
      <c r="K69" s="3">
        <v>46</v>
      </c>
    </row>
    <row r="70" spans="1:11" ht="12.75">
      <c r="A70" s="1">
        <f t="shared" si="0"/>
        <v>0.004861111111111205</v>
      </c>
      <c r="B70" s="2">
        <v>0.70625</v>
      </c>
      <c r="C70" s="3">
        <v>63</v>
      </c>
      <c r="D70" s="3">
        <v>233</v>
      </c>
      <c r="E70" s="3">
        <v>1868</v>
      </c>
      <c r="F70" s="3">
        <v>620</v>
      </c>
      <c r="G70" s="3">
        <v>121</v>
      </c>
      <c r="H70" s="3">
        <v>1038</v>
      </c>
      <c r="I70" s="3">
        <v>687</v>
      </c>
      <c r="J70" s="3">
        <v>62</v>
      </c>
      <c r="K70" s="3">
        <v>90</v>
      </c>
    </row>
    <row r="71" spans="1:11" ht="12.75">
      <c r="A71" s="1">
        <f t="shared" si="0"/>
        <v>0.004166666666666652</v>
      </c>
      <c r="B71" s="2">
        <v>0.7104166666666667</v>
      </c>
      <c r="C71" s="3">
        <v>64</v>
      </c>
      <c r="D71" s="3">
        <v>2970</v>
      </c>
      <c r="E71" s="3">
        <v>842</v>
      </c>
      <c r="F71" s="3">
        <v>1714</v>
      </c>
      <c r="G71" s="3">
        <v>1516</v>
      </c>
      <c r="H71" s="3">
        <v>1701</v>
      </c>
      <c r="I71" s="3">
        <v>1625</v>
      </c>
      <c r="J71" s="3">
        <v>96</v>
      </c>
      <c r="K71" s="3">
        <v>72</v>
      </c>
    </row>
    <row r="72" spans="1:11" ht="12.75">
      <c r="A72" s="1">
        <f t="shared" si="0"/>
        <v>0.00347222222222221</v>
      </c>
      <c r="B72" s="2">
        <v>0.7138888888888889</v>
      </c>
      <c r="C72" s="3">
        <v>65</v>
      </c>
      <c r="D72" s="3">
        <v>1918</v>
      </c>
      <c r="E72" s="3">
        <v>1811</v>
      </c>
      <c r="F72" s="3">
        <v>846</v>
      </c>
      <c r="G72" s="3">
        <v>195</v>
      </c>
      <c r="H72" s="3">
        <v>1098</v>
      </c>
      <c r="I72" s="3">
        <v>159</v>
      </c>
      <c r="J72" s="3">
        <v>88</v>
      </c>
      <c r="K72" s="3">
        <v>46</v>
      </c>
    </row>
    <row r="73" spans="1:11" ht="12.75">
      <c r="A73" s="1">
        <f aca="true" t="shared" si="1" ref="A73:A110">B73-B72</f>
        <v>0.005555555555555536</v>
      </c>
      <c r="B73" s="2">
        <v>0.7194444444444444</v>
      </c>
      <c r="C73" s="3">
        <v>66</v>
      </c>
      <c r="D73" s="3">
        <v>1458</v>
      </c>
      <c r="E73" s="3">
        <v>1350</v>
      </c>
      <c r="F73" s="3">
        <v>1569</v>
      </c>
      <c r="G73" s="3">
        <v>340</v>
      </c>
      <c r="H73" s="3">
        <v>368</v>
      </c>
      <c r="I73" s="3">
        <v>2659</v>
      </c>
      <c r="J73" s="3">
        <v>50</v>
      </c>
      <c r="K73" s="3">
        <v>74</v>
      </c>
    </row>
    <row r="74" spans="1:11" ht="12.75">
      <c r="A74" s="1">
        <f t="shared" si="1"/>
        <v>0.004166666666666652</v>
      </c>
      <c r="B74" s="2">
        <v>0.7236111111111111</v>
      </c>
      <c r="C74" s="3">
        <v>67</v>
      </c>
      <c r="D74" s="3">
        <v>358</v>
      </c>
      <c r="E74" s="3">
        <v>16</v>
      </c>
      <c r="F74" s="3">
        <v>2609</v>
      </c>
      <c r="G74" s="3">
        <v>1629</v>
      </c>
      <c r="H74" s="3">
        <v>3075</v>
      </c>
      <c r="I74" s="3">
        <v>1726</v>
      </c>
      <c r="J74" s="3">
        <v>74</v>
      </c>
      <c r="K74" s="3">
        <v>78</v>
      </c>
    </row>
    <row r="75" spans="1:11" ht="12.75">
      <c r="A75" s="1">
        <f t="shared" si="1"/>
        <v>0.004166666666666652</v>
      </c>
      <c r="B75" s="2">
        <v>0.7277777777777777</v>
      </c>
      <c r="C75" s="3">
        <v>68</v>
      </c>
      <c r="D75" s="3">
        <v>177</v>
      </c>
      <c r="E75" s="3">
        <v>1706</v>
      </c>
      <c r="F75" s="3">
        <v>2771</v>
      </c>
      <c r="G75" s="3">
        <v>529</v>
      </c>
      <c r="H75" s="3">
        <v>88</v>
      </c>
      <c r="I75" s="3">
        <v>191</v>
      </c>
      <c r="J75" s="3">
        <v>108</v>
      </c>
      <c r="K75" s="3">
        <v>54</v>
      </c>
    </row>
    <row r="76" spans="1:11" ht="12.75">
      <c r="A76" s="1">
        <f t="shared" si="1"/>
        <v>0.004166666666666652</v>
      </c>
      <c r="B76" s="2">
        <v>0.7319444444444444</v>
      </c>
      <c r="C76" s="3">
        <v>69</v>
      </c>
      <c r="D76" s="3">
        <v>138</v>
      </c>
      <c r="E76" s="3">
        <v>1657</v>
      </c>
      <c r="F76" s="3">
        <v>2866</v>
      </c>
      <c r="G76" s="3">
        <v>1732</v>
      </c>
      <c r="H76" s="3">
        <v>126</v>
      </c>
      <c r="I76" s="3">
        <v>85</v>
      </c>
      <c r="J76" s="3">
        <v>40</v>
      </c>
      <c r="K76" s="3">
        <v>142</v>
      </c>
    </row>
    <row r="77" spans="1:11" ht="12.75">
      <c r="A77" s="1">
        <f t="shared" si="1"/>
        <v>0.004166666666666763</v>
      </c>
      <c r="B77" s="2">
        <v>0.7361111111111112</v>
      </c>
      <c r="C77" s="3">
        <v>70</v>
      </c>
      <c r="D77" s="3">
        <v>1557</v>
      </c>
      <c r="E77" s="3">
        <v>1209</v>
      </c>
      <c r="F77" s="3">
        <v>2702</v>
      </c>
      <c r="G77" s="3">
        <v>1730</v>
      </c>
      <c r="H77" s="3">
        <v>1700</v>
      </c>
      <c r="I77" s="3">
        <v>768</v>
      </c>
      <c r="J77" s="3">
        <v>38</v>
      </c>
      <c r="K77" s="3">
        <v>80</v>
      </c>
    </row>
    <row r="78" spans="1:11" ht="12.75">
      <c r="A78" s="1">
        <f t="shared" si="1"/>
        <v>0.004166666666666541</v>
      </c>
      <c r="B78" s="2">
        <v>0.7402777777777777</v>
      </c>
      <c r="C78" s="3">
        <v>71</v>
      </c>
      <c r="D78" s="3">
        <v>862</v>
      </c>
      <c r="E78" s="3">
        <v>2377</v>
      </c>
      <c r="F78" s="3">
        <v>33</v>
      </c>
      <c r="G78" s="3">
        <v>1311</v>
      </c>
      <c r="H78" s="3">
        <v>228</v>
      </c>
      <c r="I78" s="3">
        <v>2875</v>
      </c>
      <c r="J78" s="3">
        <v>115</v>
      </c>
      <c r="K78" s="3">
        <v>63</v>
      </c>
    </row>
    <row r="79" spans="1:11" ht="12.75">
      <c r="A79" s="1">
        <f t="shared" si="1"/>
        <v>0.004166666666666763</v>
      </c>
      <c r="B79" s="2">
        <v>0.7444444444444445</v>
      </c>
      <c r="C79" s="3">
        <v>72</v>
      </c>
      <c r="D79" s="3">
        <v>122</v>
      </c>
      <c r="E79" s="3">
        <v>832</v>
      </c>
      <c r="F79" s="3">
        <v>2283</v>
      </c>
      <c r="G79" s="3">
        <v>135</v>
      </c>
      <c r="H79" s="3">
        <v>365</v>
      </c>
      <c r="I79" s="3">
        <v>1507</v>
      </c>
      <c r="J79" s="3">
        <v>62</v>
      </c>
      <c r="K79" s="3">
        <v>98</v>
      </c>
    </row>
    <row r="80" spans="1:11" ht="12.75">
      <c r="A80" s="1">
        <f t="shared" si="1"/>
        <v>0.004166666666666541</v>
      </c>
      <c r="B80" s="2">
        <v>0.748611111111111</v>
      </c>
      <c r="C80" s="3">
        <v>73</v>
      </c>
      <c r="D80" s="3">
        <v>2890</v>
      </c>
      <c r="E80" s="3">
        <v>1506</v>
      </c>
      <c r="F80" s="3">
        <v>292</v>
      </c>
      <c r="G80" s="3">
        <v>2783</v>
      </c>
      <c r="H80" s="3">
        <v>1155</v>
      </c>
      <c r="I80" s="3">
        <v>1547</v>
      </c>
      <c r="J80" s="3">
        <v>54</v>
      </c>
      <c r="K80" s="3">
        <v>56</v>
      </c>
    </row>
    <row r="81" spans="1:11" ht="12.75">
      <c r="A81" s="32" t="s">
        <v>116</v>
      </c>
      <c r="B81" s="2">
        <v>0.3652777777777778</v>
      </c>
      <c r="C81" s="3">
        <v>74</v>
      </c>
      <c r="D81" s="3">
        <v>469</v>
      </c>
      <c r="E81" s="3">
        <v>1516</v>
      </c>
      <c r="F81" s="3">
        <v>1511</v>
      </c>
      <c r="G81" s="3">
        <v>578</v>
      </c>
      <c r="H81" s="3">
        <v>1086</v>
      </c>
      <c r="I81" s="3">
        <v>2549</v>
      </c>
      <c r="J81" s="3">
        <v>87</v>
      </c>
      <c r="K81" s="3">
        <v>69</v>
      </c>
    </row>
    <row r="82" spans="1:11" ht="12.75">
      <c r="A82" s="1">
        <f t="shared" si="1"/>
        <v>0.004166666666666652</v>
      </c>
      <c r="B82" s="2">
        <v>0.36944444444444446</v>
      </c>
      <c r="C82" s="3">
        <v>75</v>
      </c>
      <c r="D82" s="3">
        <v>842</v>
      </c>
      <c r="E82" s="3">
        <v>1098</v>
      </c>
      <c r="F82" s="3">
        <v>1023</v>
      </c>
      <c r="G82" s="3">
        <v>2996</v>
      </c>
      <c r="H82" s="3">
        <v>234</v>
      </c>
      <c r="I82" s="3">
        <v>360</v>
      </c>
      <c r="J82" s="3">
        <v>48</v>
      </c>
      <c r="K82" s="3">
        <v>86</v>
      </c>
    </row>
    <row r="83" spans="1:11" ht="12.75">
      <c r="A83" s="1">
        <f t="shared" si="1"/>
        <v>0.004166666666666652</v>
      </c>
      <c r="B83" s="2">
        <v>0.3736111111111111</v>
      </c>
      <c r="C83" s="3">
        <v>76</v>
      </c>
      <c r="D83" s="3">
        <v>1701</v>
      </c>
      <c r="E83" s="3">
        <v>340</v>
      </c>
      <c r="F83" s="3">
        <v>2836</v>
      </c>
      <c r="G83" s="3">
        <v>529</v>
      </c>
      <c r="H83" s="3">
        <v>2344</v>
      </c>
      <c r="I83" s="3">
        <v>1629</v>
      </c>
      <c r="J83" s="3">
        <v>70</v>
      </c>
      <c r="K83" s="3">
        <v>52</v>
      </c>
    </row>
    <row r="84" spans="1:11" ht="12.75">
      <c r="A84" s="1">
        <f t="shared" si="1"/>
        <v>0.0034722222222222654</v>
      </c>
      <c r="B84" s="2">
        <v>0.3770833333333334</v>
      </c>
      <c r="C84" s="3">
        <v>77</v>
      </c>
      <c r="D84" s="3">
        <v>2004</v>
      </c>
      <c r="E84" s="3">
        <v>2866</v>
      </c>
      <c r="F84" s="3">
        <v>620</v>
      </c>
      <c r="G84" s="3">
        <v>980</v>
      </c>
      <c r="H84" s="3">
        <v>612</v>
      </c>
      <c r="I84" s="3">
        <v>1350</v>
      </c>
      <c r="J84" s="3">
        <v>74</v>
      </c>
      <c r="K84" s="3">
        <v>54</v>
      </c>
    </row>
    <row r="85" spans="1:11" ht="12.75">
      <c r="A85" s="1">
        <f t="shared" si="1"/>
        <v>0.004861111111111038</v>
      </c>
      <c r="B85" s="2">
        <v>0.3819444444444444</v>
      </c>
      <c r="C85" s="3">
        <v>78</v>
      </c>
      <c r="D85" s="3">
        <v>1730</v>
      </c>
      <c r="E85" s="3">
        <v>2067</v>
      </c>
      <c r="F85" s="3">
        <v>1714</v>
      </c>
      <c r="G85" s="3">
        <v>159</v>
      </c>
      <c r="H85" s="3">
        <v>2875</v>
      </c>
      <c r="I85" s="3">
        <v>1706</v>
      </c>
      <c r="J85" s="3">
        <v>86</v>
      </c>
      <c r="K85" s="3">
        <v>53</v>
      </c>
    </row>
    <row r="86" spans="1:11" ht="12.75">
      <c r="A86" s="1">
        <f t="shared" si="1"/>
        <v>0.004166666666666707</v>
      </c>
      <c r="B86" s="2">
        <v>0.3861111111111111</v>
      </c>
      <c r="C86" s="3">
        <v>79</v>
      </c>
      <c r="D86" s="3">
        <v>122</v>
      </c>
      <c r="E86" s="3">
        <v>33</v>
      </c>
      <c r="F86" s="3">
        <v>852</v>
      </c>
      <c r="G86" s="3">
        <v>1557</v>
      </c>
      <c r="H86" s="3">
        <v>1138</v>
      </c>
      <c r="I86" s="3">
        <v>1726</v>
      </c>
      <c r="J86" s="3">
        <v>107</v>
      </c>
      <c r="K86" s="3">
        <v>54</v>
      </c>
    </row>
    <row r="87" spans="1:11" ht="12.75">
      <c r="A87" s="1">
        <f t="shared" si="1"/>
        <v>0.004166666666666652</v>
      </c>
      <c r="B87" s="2">
        <v>0.3902777777777778</v>
      </c>
      <c r="C87" s="3">
        <v>80</v>
      </c>
      <c r="D87" s="3">
        <v>846</v>
      </c>
      <c r="E87" s="3">
        <v>368</v>
      </c>
      <c r="F87" s="3">
        <v>126</v>
      </c>
      <c r="G87" s="3">
        <v>1155</v>
      </c>
      <c r="H87" s="3">
        <v>339</v>
      </c>
      <c r="I87" s="3">
        <v>16</v>
      </c>
      <c r="J87" s="3">
        <v>84</v>
      </c>
      <c r="K87" s="3">
        <v>86</v>
      </c>
    </row>
    <row r="88" spans="1:11" ht="12.75">
      <c r="A88" s="1">
        <f t="shared" si="1"/>
        <v>0.004861111111111094</v>
      </c>
      <c r="B88" s="2">
        <v>0.3951388888888889</v>
      </c>
      <c r="C88" s="3">
        <v>81</v>
      </c>
      <c r="D88" s="3">
        <v>2783</v>
      </c>
      <c r="E88" s="3">
        <v>1732</v>
      </c>
      <c r="F88" s="3">
        <v>135</v>
      </c>
      <c r="G88" s="3">
        <v>1311</v>
      </c>
      <c r="H88" s="3">
        <v>1868</v>
      </c>
      <c r="I88" s="3">
        <v>195</v>
      </c>
      <c r="J88" s="3">
        <v>63</v>
      </c>
      <c r="K88" s="3">
        <v>93</v>
      </c>
    </row>
    <row r="89" spans="1:11" ht="12.75">
      <c r="A89" s="1">
        <f t="shared" si="1"/>
        <v>0.004166666666666707</v>
      </c>
      <c r="B89" s="2">
        <v>0.3993055555555556</v>
      </c>
      <c r="C89" s="3">
        <v>82</v>
      </c>
      <c r="D89" s="3">
        <v>85</v>
      </c>
      <c r="E89" s="3">
        <v>1038</v>
      </c>
      <c r="F89" s="3">
        <v>228</v>
      </c>
      <c r="G89" s="3">
        <v>86</v>
      </c>
      <c r="H89" s="3">
        <v>1625</v>
      </c>
      <c r="I89" s="3">
        <v>364</v>
      </c>
      <c r="J89" s="3">
        <v>58</v>
      </c>
      <c r="K89" s="3">
        <v>60</v>
      </c>
    </row>
    <row r="90" spans="1:11" ht="12.75">
      <c r="A90" s="1">
        <f t="shared" si="1"/>
        <v>0.004861111111111038</v>
      </c>
      <c r="B90" s="2">
        <v>0.4041666666666666</v>
      </c>
      <c r="C90" s="3">
        <v>83</v>
      </c>
      <c r="D90" s="3">
        <v>2771</v>
      </c>
      <c r="E90" s="3">
        <v>121</v>
      </c>
      <c r="F90" s="3">
        <v>1569</v>
      </c>
      <c r="G90" s="3">
        <v>1700</v>
      </c>
      <c r="H90" s="3">
        <v>1657</v>
      </c>
      <c r="I90" s="3">
        <v>1507</v>
      </c>
      <c r="J90" s="3">
        <v>99</v>
      </c>
      <c r="K90" s="3">
        <v>71</v>
      </c>
    </row>
    <row r="91" spans="1:11" ht="12.75">
      <c r="A91" s="1">
        <f t="shared" si="1"/>
        <v>0.004166666666666763</v>
      </c>
      <c r="B91" s="2">
        <v>0.4083333333333334</v>
      </c>
      <c r="C91" s="3">
        <v>84</v>
      </c>
      <c r="D91" s="3">
        <v>578</v>
      </c>
      <c r="E91" s="3">
        <v>2609</v>
      </c>
      <c r="F91" s="3">
        <v>687</v>
      </c>
      <c r="G91" s="3">
        <v>768</v>
      </c>
      <c r="H91" s="3">
        <v>1506</v>
      </c>
      <c r="I91" s="3">
        <v>177</v>
      </c>
      <c r="J91" s="3">
        <v>59</v>
      </c>
      <c r="K91" s="3">
        <v>105</v>
      </c>
    </row>
    <row r="92" spans="1:11" ht="12.75">
      <c r="A92" s="1">
        <f t="shared" si="1"/>
        <v>0.004166666666666596</v>
      </c>
      <c r="B92" s="2">
        <v>0.4125</v>
      </c>
      <c r="C92" s="3">
        <v>85</v>
      </c>
      <c r="D92" s="3">
        <v>233</v>
      </c>
      <c r="E92" s="3">
        <v>3075</v>
      </c>
      <c r="F92" s="3">
        <v>862</v>
      </c>
      <c r="G92" s="3">
        <v>2890</v>
      </c>
      <c r="H92" s="3">
        <v>365</v>
      </c>
      <c r="I92" s="3">
        <v>1458</v>
      </c>
      <c r="J92" s="3">
        <v>62</v>
      </c>
      <c r="K92" s="3">
        <v>52</v>
      </c>
    </row>
    <row r="93" spans="1:11" ht="12.75">
      <c r="A93" s="1">
        <f t="shared" si="1"/>
        <v>0.004861111111111149</v>
      </c>
      <c r="B93" s="2">
        <v>0.4173611111111111</v>
      </c>
      <c r="C93" s="3">
        <v>86</v>
      </c>
      <c r="D93" s="3">
        <v>138</v>
      </c>
      <c r="E93" s="3">
        <v>148</v>
      </c>
      <c r="F93" s="3">
        <v>1811</v>
      </c>
      <c r="G93" s="3">
        <v>292</v>
      </c>
      <c r="H93" s="3">
        <v>88</v>
      </c>
      <c r="I93" s="3">
        <v>2702</v>
      </c>
      <c r="J93" s="3">
        <v>34</v>
      </c>
      <c r="K93" s="3">
        <v>90</v>
      </c>
    </row>
    <row r="94" spans="1:11" ht="12.75">
      <c r="A94" s="1">
        <f t="shared" si="1"/>
        <v>0.00347222222222221</v>
      </c>
      <c r="B94" s="2">
        <v>0.42083333333333334</v>
      </c>
      <c r="C94" s="3">
        <v>87</v>
      </c>
      <c r="D94" s="3">
        <v>2659</v>
      </c>
      <c r="E94" s="3">
        <v>191</v>
      </c>
      <c r="F94" s="3">
        <v>2283</v>
      </c>
      <c r="G94" s="3">
        <v>1209</v>
      </c>
      <c r="H94" s="3">
        <v>358</v>
      </c>
      <c r="I94" s="3">
        <v>2377</v>
      </c>
      <c r="J94" s="3">
        <v>68</v>
      </c>
      <c r="K94" s="3">
        <v>87</v>
      </c>
    </row>
    <row r="95" spans="1:11" ht="12.75">
      <c r="A95" s="1">
        <f t="shared" si="1"/>
        <v>0.004166666666666652</v>
      </c>
      <c r="B95" s="2">
        <v>0.425</v>
      </c>
      <c r="C95" s="3">
        <v>88</v>
      </c>
      <c r="D95" s="3">
        <v>2970</v>
      </c>
      <c r="E95" s="3">
        <v>102</v>
      </c>
      <c r="F95" s="3">
        <v>832</v>
      </c>
      <c r="G95" s="3">
        <v>469</v>
      </c>
      <c r="H95" s="3">
        <v>1547</v>
      </c>
      <c r="I95" s="3">
        <v>1918</v>
      </c>
      <c r="J95" s="3">
        <v>96</v>
      </c>
      <c r="K95" s="3">
        <v>76</v>
      </c>
    </row>
    <row r="96" spans="1:11" ht="12.75">
      <c r="A96" s="1">
        <f t="shared" si="1"/>
        <v>0.00347222222222221</v>
      </c>
      <c r="B96" s="2">
        <v>0.4284722222222222</v>
      </c>
      <c r="C96" s="3">
        <v>89</v>
      </c>
      <c r="D96" s="3">
        <v>529</v>
      </c>
      <c r="E96" s="3">
        <v>842</v>
      </c>
      <c r="F96" s="3">
        <v>1038</v>
      </c>
      <c r="G96" s="3">
        <v>1350</v>
      </c>
      <c r="H96" s="3">
        <v>159</v>
      </c>
      <c r="I96" s="3">
        <v>852</v>
      </c>
      <c r="J96" s="3">
        <v>68</v>
      </c>
      <c r="K96" s="3">
        <v>64</v>
      </c>
    </row>
    <row r="97" spans="1:11" ht="12.75">
      <c r="A97" s="1">
        <f t="shared" si="1"/>
        <v>0.004166666666666652</v>
      </c>
      <c r="B97" s="2">
        <v>0.43263888888888885</v>
      </c>
      <c r="C97" s="3">
        <v>90</v>
      </c>
      <c r="D97" s="3">
        <v>1098</v>
      </c>
      <c r="E97" s="3">
        <v>2875</v>
      </c>
      <c r="F97" s="3">
        <v>2836</v>
      </c>
      <c r="G97" s="3">
        <v>620</v>
      </c>
      <c r="H97" s="3">
        <v>1726</v>
      </c>
      <c r="I97" s="3">
        <v>2783</v>
      </c>
      <c r="J97" s="3">
        <v>16</v>
      </c>
      <c r="K97" s="3">
        <v>58</v>
      </c>
    </row>
    <row r="98" spans="1:11" ht="12.75">
      <c r="A98" s="1">
        <f t="shared" si="1"/>
        <v>0.004166666666666652</v>
      </c>
      <c r="B98" s="2">
        <v>0.4368055555555555</v>
      </c>
      <c r="C98" s="3">
        <v>91</v>
      </c>
      <c r="D98" s="3">
        <v>1516</v>
      </c>
      <c r="E98" s="3">
        <v>2609</v>
      </c>
      <c r="F98" s="3">
        <v>1569</v>
      </c>
      <c r="G98" s="3">
        <v>1868</v>
      </c>
      <c r="H98" s="3">
        <v>360</v>
      </c>
      <c r="I98" s="3">
        <v>1730</v>
      </c>
      <c r="J98" s="3">
        <v>79</v>
      </c>
      <c r="K98" s="3">
        <v>76</v>
      </c>
    </row>
    <row r="99" spans="1:11" ht="12.75">
      <c r="A99" s="1">
        <f t="shared" si="1"/>
        <v>0.0034722222222222654</v>
      </c>
      <c r="B99" s="2">
        <v>0.44027777777777777</v>
      </c>
      <c r="C99" s="3">
        <v>92</v>
      </c>
      <c r="D99" s="3">
        <v>1086</v>
      </c>
      <c r="E99" s="3">
        <v>228</v>
      </c>
      <c r="F99" s="3">
        <v>365</v>
      </c>
      <c r="G99" s="3">
        <v>1701</v>
      </c>
      <c r="H99" s="3">
        <v>2771</v>
      </c>
      <c r="I99" s="3">
        <v>2866</v>
      </c>
      <c r="J99" s="3">
        <v>74</v>
      </c>
      <c r="K99" s="3">
        <v>56</v>
      </c>
    </row>
    <row r="100" spans="1:11" ht="12.75">
      <c r="A100" s="1">
        <f t="shared" si="1"/>
        <v>0.004861111111111149</v>
      </c>
      <c r="B100" s="2">
        <v>0.4451388888888889</v>
      </c>
      <c r="C100" s="3">
        <v>93</v>
      </c>
      <c r="D100" s="3">
        <v>768</v>
      </c>
      <c r="E100" s="3">
        <v>1458</v>
      </c>
      <c r="F100" s="3">
        <v>195</v>
      </c>
      <c r="G100" s="3">
        <v>88</v>
      </c>
      <c r="H100" s="3">
        <v>364</v>
      </c>
      <c r="I100" s="3">
        <v>1507</v>
      </c>
      <c r="J100" s="3">
        <v>66</v>
      </c>
      <c r="K100" s="3">
        <v>103</v>
      </c>
    </row>
    <row r="101" spans="1:11" ht="12.75">
      <c r="A101" s="1">
        <f t="shared" si="1"/>
        <v>0.004166666666666652</v>
      </c>
      <c r="B101" s="2">
        <v>0.44930555555555557</v>
      </c>
      <c r="C101" s="3">
        <v>94</v>
      </c>
      <c r="D101" s="3">
        <v>578</v>
      </c>
      <c r="E101" s="3">
        <v>1138</v>
      </c>
      <c r="F101" s="3">
        <v>2890</v>
      </c>
      <c r="G101" s="3">
        <v>1209</v>
      </c>
      <c r="H101" s="3">
        <v>2996</v>
      </c>
      <c r="I101" s="3">
        <v>2004</v>
      </c>
      <c r="J101" s="3">
        <v>60</v>
      </c>
      <c r="K101" s="3">
        <v>36</v>
      </c>
    </row>
    <row r="102" spans="1:11" ht="12.75">
      <c r="A102" s="1">
        <f t="shared" si="1"/>
        <v>0.004166666666666652</v>
      </c>
      <c r="B102" s="2">
        <v>0.4534722222222222</v>
      </c>
      <c r="C102" s="3">
        <v>95</v>
      </c>
      <c r="D102" s="3">
        <v>86</v>
      </c>
      <c r="E102" s="3">
        <v>1700</v>
      </c>
      <c r="F102" s="3">
        <v>1629</v>
      </c>
      <c r="G102" s="3">
        <v>1811</v>
      </c>
      <c r="H102" s="3">
        <v>832</v>
      </c>
      <c r="I102" s="3">
        <v>1023</v>
      </c>
      <c r="J102" s="3">
        <v>48</v>
      </c>
      <c r="K102" s="3">
        <v>32</v>
      </c>
    </row>
    <row r="103" spans="1:11" ht="12.75">
      <c r="A103" s="1">
        <f t="shared" si="1"/>
        <v>0.00347222222222221</v>
      </c>
      <c r="B103" s="2">
        <v>0.45694444444444443</v>
      </c>
      <c r="C103" s="3">
        <v>96</v>
      </c>
      <c r="D103" s="3">
        <v>135</v>
      </c>
      <c r="E103" s="3">
        <v>340</v>
      </c>
      <c r="F103" s="3">
        <v>138</v>
      </c>
      <c r="G103" s="3">
        <v>612</v>
      </c>
      <c r="H103" s="3">
        <v>339</v>
      </c>
      <c r="I103" s="3">
        <v>1706</v>
      </c>
      <c r="J103" s="3">
        <v>62</v>
      </c>
      <c r="K103" s="3">
        <v>97</v>
      </c>
    </row>
    <row r="104" spans="1:11" ht="12.75">
      <c r="A104" s="1">
        <f t="shared" si="1"/>
        <v>0.004166666666666652</v>
      </c>
      <c r="B104" s="2">
        <v>0.4611111111111111</v>
      </c>
      <c r="C104" s="3">
        <v>97</v>
      </c>
      <c r="D104" s="3">
        <v>126</v>
      </c>
      <c r="E104" s="3">
        <v>234</v>
      </c>
      <c r="F104" s="3">
        <v>1625</v>
      </c>
      <c r="G104" s="3">
        <v>292</v>
      </c>
      <c r="H104" s="3">
        <v>3075</v>
      </c>
      <c r="I104" s="3">
        <v>122</v>
      </c>
      <c r="J104" s="3">
        <v>117</v>
      </c>
      <c r="K104" s="3">
        <v>85</v>
      </c>
    </row>
    <row r="105" spans="1:11" ht="12.75">
      <c r="A105" s="1">
        <f t="shared" si="1"/>
        <v>0.004166666666666652</v>
      </c>
      <c r="B105" s="2">
        <v>0.46527777777777773</v>
      </c>
      <c r="C105" s="3">
        <v>98</v>
      </c>
      <c r="D105" s="3">
        <v>2702</v>
      </c>
      <c r="E105" s="3">
        <v>1511</v>
      </c>
      <c r="F105" s="3">
        <v>1311</v>
      </c>
      <c r="G105" s="3">
        <v>846</v>
      </c>
      <c r="H105" s="3">
        <v>2283</v>
      </c>
      <c r="I105" s="3">
        <v>2970</v>
      </c>
      <c r="J105" s="3">
        <v>75</v>
      </c>
      <c r="K105" s="3">
        <v>62</v>
      </c>
    </row>
    <row r="106" spans="1:11" ht="12.75">
      <c r="A106" s="1">
        <f t="shared" si="1"/>
        <v>0.0034722222222222654</v>
      </c>
      <c r="B106" s="2">
        <v>0.46875</v>
      </c>
      <c r="C106" s="3">
        <v>99</v>
      </c>
      <c r="D106" s="3">
        <v>980</v>
      </c>
      <c r="E106" s="3">
        <v>1714</v>
      </c>
      <c r="F106" s="3">
        <v>2659</v>
      </c>
      <c r="G106" s="3">
        <v>102</v>
      </c>
      <c r="H106" s="3">
        <v>33</v>
      </c>
      <c r="I106" s="3">
        <v>2344</v>
      </c>
      <c r="J106" s="3">
        <v>82</v>
      </c>
      <c r="K106" s="3">
        <v>86</v>
      </c>
    </row>
    <row r="107" spans="1:11" ht="12.75">
      <c r="A107" s="1">
        <f t="shared" si="1"/>
        <v>0.004861111111111149</v>
      </c>
      <c r="B107" s="2">
        <v>0.47361111111111115</v>
      </c>
      <c r="C107" s="3">
        <v>100</v>
      </c>
      <c r="D107" s="3">
        <v>2067</v>
      </c>
      <c r="E107" s="3">
        <v>85</v>
      </c>
      <c r="F107" s="3">
        <v>687</v>
      </c>
      <c r="G107" s="3">
        <v>2377</v>
      </c>
      <c r="H107" s="3">
        <v>469</v>
      </c>
      <c r="I107" s="3">
        <v>16</v>
      </c>
      <c r="J107" s="3">
        <v>74</v>
      </c>
      <c r="K107" s="3">
        <v>80</v>
      </c>
    </row>
    <row r="108" spans="1:11" ht="12.75">
      <c r="A108" s="1">
        <f t="shared" si="1"/>
        <v>0.0034722222222221544</v>
      </c>
      <c r="B108" s="2">
        <v>0.4770833333333333</v>
      </c>
      <c r="C108" s="3">
        <v>101</v>
      </c>
      <c r="D108" s="3">
        <v>233</v>
      </c>
      <c r="E108" s="3">
        <v>368</v>
      </c>
      <c r="F108" s="3">
        <v>358</v>
      </c>
      <c r="G108" s="3">
        <v>1547</v>
      </c>
      <c r="H108" s="3">
        <v>1732</v>
      </c>
      <c r="I108" s="3">
        <v>177</v>
      </c>
      <c r="J108" s="3">
        <v>72</v>
      </c>
      <c r="K108" s="3">
        <v>97</v>
      </c>
    </row>
    <row r="109" spans="1:11" ht="12.75">
      <c r="A109" s="1">
        <f t="shared" si="1"/>
        <v>0.004861111111111149</v>
      </c>
      <c r="B109" s="2">
        <v>0.48194444444444445</v>
      </c>
      <c r="C109" s="3">
        <v>102</v>
      </c>
      <c r="D109" s="3">
        <v>191</v>
      </c>
      <c r="E109" s="3">
        <v>2549</v>
      </c>
      <c r="F109" s="3">
        <v>1657</v>
      </c>
      <c r="G109" s="3">
        <v>1506</v>
      </c>
      <c r="H109" s="3">
        <v>1918</v>
      </c>
      <c r="I109" s="3">
        <v>148</v>
      </c>
      <c r="J109" s="3">
        <v>93</v>
      </c>
      <c r="K109" s="3">
        <v>114</v>
      </c>
    </row>
    <row r="110" spans="1:11" ht="12.75">
      <c r="A110" s="1">
        <f t="shared" si="1"/>
        <v>0.004861111111111094</v>
      </c>
      <c r="B110" s="2">
        <v>0.48680555555555555</v>
      </c>
      <c r="C110" s="3">
        <v>103</v>
      </c>
      <c r="D110" s="3">
        <v>1557</v>
      </c>
      <c r="E110" s="3">
        <v>1155</v>
      </c>
      <c r="F110" s="3">
        <v>195</v>
      </c>
      <c r="G110" s="3">
        <v>121</v>
      </c>
      <c r="H110" s="3">
        <v>862</v>
      </c>
      <c r="I110" s="3">
        <v>529</v>
      </c>
      <c r="J110" s="3">
        <v>80</v>
      </c>
      <c r="K110" s="3">
        <v>46</v>
      </c>
    </row>
    <row r="111" spans="1:11" ht="12.75">
      <c r="A111" s="4">
        <f>AVERAGE(A9:A110)</f>
        <v>0.004615600448933781</v>
      </c>
      <c r="H111" t="s">
        <v>104</v>
      </c>
      <c r="J111">
        <f>SUM(J8:J110)</f>
        <v>7572</v>
      </c>
      <c r="K111">
        <f>SUM(K8:K110)</f>
        <v>7397</v>
      </c>
    </row>
    <row r="112" spans="1:11" ht="12.75">
      <c r="A112" s="1"/>
      <c r="H112" t="s">
        <v>105</v>
      </c>
      <c r="K112">
        <f>(J111+K111)/C110/2</f>
        <v>72.66504854368932</v>
      </c>
    </row>
    <row r="113" spans="1:2" ht="12.75">
      <c r="A113" s="4">
        <f>AVERAGE(A9:A110)</f>
        <v>0.004615600448933781</v>
      </c>
      <c r="B113" t="s">
        <v>14</v>
      </c>
    </row>
    <row r="114" spans="1:11" ht="12.75">
      <c r="A114" s="36" t="s">
        <v>157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>
      <c r="A115" s="21" t="s">
        <v>153</v>
      </c>
      <c r="B115" s="21" t="s">
        <v>158</v>
      </c>
      <c r="C115" s="21" t="s">
        <v>154</v>
      </c>
      <c r="D115" s="21" t="s">
        <v>6</v>
      </c>
      <c r="E115" s="21" t="s">
        <v>7</v>
      </c>
      <c r="F115" s="21" t="s">
        <v>8</v>
      </c>
      <c r="G115" s="21" t="s">
        <v>9</v>
      </c>
      <c r="H115" s="21" t="s">
        <v>10</v>
      </c>
      <c r="I115" s="21" t="s">
        <v>11</v>
      </c>
      <c r="J115" s="21" t="s">
        <v>155</v>
      </c>
      <c r="K115" s="21" t="s">
        <v>156</v>
      </c>
    </row>
    <row r="116" spans="1:11" ht="12.75">
      <c r="A116" s="2">
        <v>0.5479166666666667</v>
      </c>
      <c r="B116" s="29" t="s">
        <v>159</v>
      </c>
      <c r="C116" s="3">
        <v>1</v>
      </c>
      <c r="D116" s="3">
        <v>1625</v>
      </c>
      <c r="E116" s="3">
        <v>234</v>
      </c>
      <c r="F116" s="3">
        <v>768</v>
      </c>
      <c r="G116" s="3">
        <v>88</v>
      </c>
      <c r="H116" s="3">
        <v>1868</v>
      </c>
      <c r="I116" s="3">
        <v>1516</v>
      </c>
      <c r="J116" s="3">
        <v>104</v>
      </c>
      <c r="K116" s="3">
        <v>70</v>
      </c>
    </row>
    <row r="117" spans="1:11" ht="12.75">
      <c r="A117" s="2">
        <v>0.5520833333333334</v>
      </c>
      <c r="B117" s="29" t="s">
        <v>160</v>
      </c>
      <c r="C117" s="3">
        <v>2</v>
      </c>
      <c r="D117" s="3">
        <v>1726</v>
      </c>
      <c r="E117" s="3">
        <v>365</v>
      </c>
      <c r="F117" s="3">
        <v>2771</v>
      </c>
      <c r="G117" s="3">
        <v>121</v>
      </c>
      <c r="H117" s="3">
        <v>177</v>
      </c>
      <c r="I117" s="3">
        <v>1507</v>
      </c>
      <c r="J117" s="3">
        <v>72</v>
      </c>
      <c r="K117" s="3">
        <v>91</v>
      </c>
    </row>
    <row r="118" spans="1:11" ht="12.75">
      <c r="A118" s="2">
        <v>0.5569444444444445</v>
      </c>
      <c r="B118" s="29" t="s">
        <v>161</v>
      </c>
      <c r="C118" s="3">
        <v>3</v>
      </c>
      <c r="D118" s="3">
        <v>85</v>
      </c>
      <c r="E118" s="3">
        <v>135</v>
      </c>
      <c r="F118" s="3">
        <v>1918</v>
      </c>
      <c r="G118" s="3">
        <v>469</v>
      </c>
      <c r="H118" s="3">
        <v>368</v>
      </c>
      <c r="I118" s="3">
        <v>1629</v>
      </c>
      <c r="J118" s="3">
        <v>68</v>
      </c>
      <c r="K118" s="3">
        <v>50</v>
      </c>
    </row>
    <row r="119" spans="1:11" ht="12.75">
      <c r="A119" s="2">
        <v>0.5625</v>
      </c>
      <c r="B119" s="29" t="s">
        <v>162</v>
      </c>
      <c r="C119" s="3">
        <v>4</v>
      </c>
      <c r="D119" s="3">
        <v>2377</v>
      </c>
      <c r="E119" s="3">
        <v>126</v>
      </c>
      <c r="F119" s="3">
        <v>148</v>
      </c>
      <c r="G119" s="3">
        <v>2970</v>
      </c>
      <c r="H119" s="3">
        <v>102</v>
      </c>
      <c r="I119" s="3">
        <v>33</v>
      </c>
      <c r="J119" s="3">
        <v>60</v>
      </c>
      <c r="K119" s="3">
        <v>108</v>
      </c>
    </row>
    <row r="120" spans="1:11" ht="12.75">
      <c r="A120" s="2">
        <v>0.5673611111111111</v>
      </c>
      <c r="B120" s="29" t="s">
        <v>163</v>
      </c>
      <c r="C120" s="3">
        <v>5</v>
      </c>
      <c r="D120" s="3">
        <v>234</v>
      </c>
      <c r="E120" s="3">
        <v>1625</v>
      </c>
      <c r="F120" s="3">
        <v>768</v>
      </c>
      <c r="G120" s="3">
        <v>1516</v>
      </c>
      <c r="H120" s="3">
        <v>88</v>
      </c>
      <c r="I120" s="3">
        <v>1868</v>
      </c>
      <c r="J120" s="3">
        <v>88</v>
      </c>
      <c r="K120" s="3">
        <v>64</v>
      </c>
    </row>
    <row r="121" spans="1:11" ht="12.75">
      <c r="A121" s="2">
        <v>0.5715277777777777</v>
      </c>
      <c r="B121" s="29" t="s">
        <v>164</v>
      </c>
      <c r="C121" s="3">
        <v>6</v>
      </c>
      <c r="D121" s="3">
        <v>1726</v>
      </c>
      <c r="E121" s="3">
        <v>2771</v>
      </c>
      <c r="F121" s="3">
        <v>365</v>
      </c>
      <c r="G121" s="3">
        <v>1507</v>
      </c>
      <c r="H121" s="3">
        <v>177</v>
      </c>
      <c r="I121" s="3">
        <v>121</v>
      </c>
      <c r="J121" s="3">
        <v>56</v>
      </c>
      <c r="K121" s="3">
        <v>80</v>
      </c>
    </row>
    <row r="122" spans="1:11" ht="12.75">
      <c r="A122" s="2">
        <v>0.575</v>
      </c>
      <c r="B122" s="29" t="s">
        <v>165</v>
      </c>
      <c r="C122" s="3">
        <v>7</v>
      </c>
      <c r="D122" s="3">
        <v>1918</v>
      </c>
      <c r="E122" s="3">
        <v>135</v>
      </c>
      <c r="F122" s="3">
        <v>85</v>
      </c>
      <c r="G122" s="3">
        <v>469</v>
      </c>
      <c r="H122" s="3">
        <v>368</v>
      </c>
      <c r="I122" s="3">
        <v>1629</v>
      </c>
      <c r="J122" s="3">
        <v>62</v>
      </c>
      <c r="K122" s="3">
        <v>58</v>
      </c>
    </row>
    <row r="123" spans="1:11" ht="12.75">
      <c r="A123" s="2">
        <v>0.579861111111111</v>
      </c>
      <c r="B123" s="29" t="s">
        <v>166</v>
      </c>
      <c r="C123" s="3">
        <v>8</v>
      </c>
      <c r="D123" s="3">
        <v>148</v>
      </c>
      <c r="E123" s="3">
        <v>126</v>
      </c>
      <c r="F123" s="3">
        <v>2377</v>
      </c>
      <c r="G123" s="3">
        <v>33</v>
      </c>
      <c r="H123" s="3">
        <v>102</v>
      </c>
      <c r="I123" s="3">
        <v>2970</v>
      </c>
      <c r="J123" s="3">
        <v>68</v>
      </c>
      <c r="K123" s="3">
        <v>110</v>
      </c>
    </row>
    <row r="124" spans="1:11" ht="12.75">
      <c r="A124" s="2">
        <v>0.5895833333333333</v>
      </c>
      <c r="B124" s="29" t="s">
        <v>170</v>
      </c>
      <c r="C124" s="3">
        <v>13</v>
      </c>
      <c r="D124" s="3">
        <v>768</v>
      </c>
      <c r="E124" s="3">
        <v>234</v>
      </c>
      <c r="F124" s="3">
        <v>1625</v>
      </c>
      <c r="G124" s="3">
        <v>1507</v>
      </c>
      <c r="H124" s="3">
        <v>177</v>
      </c>
      <c r="I124" s="3">
        <v>121</v>
      </c>
      <c r="J124" s="3">
        <v>118</v>
      </c>
      <c r="K124" s="3">
        <v>88</v>
      </c>
    </row>
    <row r="125" spans="1:11" ht="12.75">
      <c r="A125" s="2">
        <v>0.5930555555555556</v>
      </c>
      <c r="B125" s="29" t="s">
        <v>171</v>
      </c>
      <c r="C125" s="3">
        <v>14</v>
      </c>
      <c r="D125" s="3">
        <v>135</v>
      </c>
      <c r="E125" s="3">
        <v>85</v>
      </c>
      <c r="F125" s="3">
        <v>1918</v>
      </c>
      <c r="G125" s="3">
        <v>102</v>
      </c>
      <c r="H125" s="3">
        <v>33</v>
      </c>
      <c r="I125" s="3">
        <v>2970</v>
      </c>
      <c r="J125" s="3">
        <v>80</v>
      </c>
      <c r="K125" s="3">
        <v>98</v>
      </c>
    </row>
    <row r="126" spans="1:11" ht="12.75">
      <c r="A126" s="2">
        <v>0.5972222222222222</v>
      </c>
      <c r="B126" s="29" t="s">
        <v>172</v>
      </c>
      <c r="C126" s="3">
        <v>15</v>
      </c>
      <c r="D126" s="3">
        <v>768</v>
      </c>
      <c r="E126" s="3">
        <v>1625</v>
      </c>
      <c r="F126" s="3">
        <v>234</v>
      </c>
      <c r="G126" s="3">
        <v>1507</v>
      </c>
      <c r="H126" s="3">
        <v>177</v>
      </c>
      <c r="I126" s="3">
        <v>121</v>
      </c>
      <c r="J126" s="3">
        <v>92</v>
      </c>
      <c r="K126" s="3">
        <v>133</v>
      </c>
    </row>
    <row r="127" spans="1:11" ht="12.75">
      <c r="A127" s="2">
        <v>0.6020833333333333</v>
      </c>
      <c r="B127" s="29" t="s">
        <v>173</v>
      </c>
      <c r="C127" s="3">
        <v>16</v>
      </c>
      <c r="D127" s="3">
        <v>135</v>
      </c>
      <c r="E127" s="3">
        <v>85</v>
      </c>
      <c r="F127" s="3">
        <v>1918</v>
      </c>
      <c r="G127" s="3">
        <v>102</v>
      </c>
      <c r="H127" s="3">
        <v>2970</v>
      </c>
      <c r="I127" s="3">
        <v>33</v>
      </c>
      <c r="J127" s="3">
        <v>106</v>
      </c>
      <c r="K127" s="3">
        <v>80</v>
      </c>
    </row>
    <row r="128" spans="1:11" ht="12.75">
      <c r="A128" s="2">
        <v>0.60625</v>
      </c>
      <c r="B128" s="29" t="s">
        <v>174</v>
      </c>
      <c r="C128" s="3">
        <v>17</v>
      </c>
      <c r="D128" s="3">
        <v>1625</v>
      </c>
      <c r="E128" s="3">
        <v>768</v>
      </c>
      <c r="F128" s="3">
        <v>234</v>
      </c>
      <c r="G128" s="3">
        <v>177</v>
      </c>
      <c r="H128" s="3">
        <v>121</v>
      </c>
      <c r="I128" s="3">
        <v>1507</v>
      </c>
      <c r="J128" s="3">
        <v>94</v>
      </c>
      <c r="K128" s="3">
        <v>98</v>
      </c>
    </row>
    <row r="129" spans="1:11" ht="12.75">
      <c r="A129" s="2">
        <v>0.6145833333333334</v>
      </c>
      <c r="B129" s="29" t="s">
        <v>175</v>
      </c>
      <c r="C129" s="3">
        <v>18</v>
      </c>
      <c r="D129" s="3">
        <v>85</v>
      </c>
      <c r="E129" s="3">
        <v>1918</v>
      </c>
      <c r="F129" s="3">
        <v>135</v>
      </c>
      <c r="G129" s="3">
        <v>102</v>
      </c>
      <c r="H129" s="3">
        <v>2970</v>
      </c>
      <c r="I129" s="3">
        <v>33</v>
      </c>
      <c r="J129" s="3">
        <v>98</v>
      </c>
      <c r="K129" s="3">
        <v>70</v>
      </c>
    </row>
    <row r="130" spans="1:11" ht="12.75">
      <c r="A130" s="2">
        <v>0.6243055555555556</v>
      </c>
      <c r="B130" s="29" t="s">
        <v>176</v>
      </c>
      <c r="C130" s="3">
        <v>19</v>
      </c>
      <c r="D130" s="3">
        <v>1507</v>
      </c>
      <c r="E130" s="3">
        <v>177</v>
      </c>
      <c r="F130" s="3">
        <v>121</v>
      </c>
      <c r="G130" s="3">
        <v>135</v>
      </c>
      <c r="H130" s="3">
        <v>85</v>
      </c>
      <c r="I130" s="3">
        <v>1918</v>
      </c>
      <c r="J130" s="3">
        <v>117</v>
      </c>
      <c r="K130" s="3">
        <v>93</v>
      </c>
    </row>
    <row r="131" spans="1:11" ht="12.75">
      <c r="A131" s="2">
        <v>0.63125</v>
      </c>
      <c r="B131" s="29" t="s">
        <v>177</v>
      </c>
      <c r="C131" s="3">
        <v>20</v>
      </c>
      <c r="D131" s="3">
        <v>1507</v>
      </c>
      <c r="E131" s="3">
        <v>121</v>
      </c>
      <c r="F131" s="3">
        <v>177</v>
      </c>
      <c r="G131" s="3">
        <v>135</v>
      </c>
      <c r="H131" s="3">
        <v>1918</v>
      </c>
      <c r="I131" s="3">
        <v>85</v>
      </c>
      <c r="J131" s="3">
        <v>72</v>
      </c>
      <c r="K131" s="3">
        <v>100</v>
      </c>
    </row>
    <row r="132" spans="1:11" ht="12.75">
      <c r="A132" s="2">
        <v>0.6368055555555555</v>
      </c>
      <c r="B132" s="29" t="s">
        <v>178</v>
      </c>
      <c r="C132" s="3">
        <v>21</v>
      </c>
      <c r="D132" s="3">
        <v>121</v>
      </c>
      <c r="E132" s="3">
        <v>177</v>
      </c>
      <c r="F132" s="3">
        <v>1507</v>
      </c>
      <c r="G132" s="3">
        <v>1918</v>
      </c>
      <c r="H132" s="3">
        <v>85</v>
      </c>
      <c r="I132" s="3">
        <v>135</v>
      </c>
      <c r="J132" s="3">
        <v>104</v>
      </c>
      <c r="K132" s="3">
        <v>98</v>
      </c>
    </row>
    <row r="133" spans="8:11" ht="12.75">
      <c r="H133" t="s">
        <v>104</v>
      </c>
      <c r="J133">
        <f>SUM(J116:J132)</f>
        <v>1459</v>
      </c>
      <c r="K133">
        <f>SUM(K116:K132)</f>
        <v>1489</v>
      </c>
    </row>
    <row r="134" spans="8:11" ht="12.75">
      <c r="H134" t="s">
        <v>105</v>
      </c>
      <c r="K134">
        <f>(J133+K133)/C132/2</f>
        <v>70.19047619047619</v>
      </c>
    </row>
  </sheetData>
  <sheetProtection/>
  <mergeCells count="4">
    <mergeCell ref="A1:C1"/>
    <mergeCell ref="D1:E1"/>
    <mergeCell ref="A6:J6"/>
    <mergeCell ref="A114:K114"/>
  </mergeCells>
  <hyperlinks>
    <hyperlink ref="A2" r:id="rId1" display="http://www2.usfirst.org/2009comp/events/Newton/awards.html"/>
    <hyperlink ref="B2" r:id="rId2" display="http://www2.usfirst.org/2009comp/events/Newton/matchresults.html"/>
    <hyperlink ref="C2" r:id="rId3" display="http://www2.usfirst.org/2009comp/events/Newton/rankings.html"/>
    <hyperlink ref="D2" r:id="rId4" display="http://www2.usfirst.org/2009comp/events/Newton/ScheduleQual.html"/>
    <hyperlink ref="E2" r:id="rId5" display="http://www2.usfirst.org/2009comp/events/Newton/ScheduleElim.html"/>
  </hyperlink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5" sqref="L25"/>
    </sheetView>
  </sheetViews>
  <sheetFormatPr defaultColWidth="11.00390625" defaultRowHeight="12.75"/>
  <sheetData>
    <row r="1" spans="1:5" ht="21" customHeight="1">
      <c r="A1" s="38" t="s">
        <v>84</v>
      </c>
      <c r="B1" s="38"/>
      <c r="C1" s="38"/>
      <c r="D1" s="39" t="s">
        <v>85</v>
      </c>
      <c r="E1" s="39"/>
    </row>
    <row r="2" spans="1:5" ht="25.5">
      <c r="A2" s="28" t="s">
        <v>97</v>
      </c>
      <c r="B2" s="28" t="s">
        <v>98</v>
      </c>
      <c r="C2" s="28" t="s">
        <v>99</v>
      </c>
      <c r="D2" s="28" t="s">
        <v>100</v>
      </c>
      <c r="E2" s="28" t="s">
        <v>101</v>
      </c>
    </row>
    <row r="6" spans="1:10" ht="12.75">
      <c r="A6" s="36" t="s">
        <v>110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21" t="s">
        <v>153</v>
      </c>
      <c r="B7" s="21" t="s">
        <v>154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1" t="s">
        <v>155</v>
      </c>
      <c r="J7" s="21" t="s">
        <v>156</v>
      </c>
    </row>
    <row r="8" spans="1:10" ht="12.75">
      <c r="A8" s="2">
        <v>0.5416666666666666</v>
      </c>
      <c r="B8" s="3">
        <v>1</v>
      </c>
      <c r="C8" s="3">
        <v>111</v>
      </c>
      <c r="D8" s="3">
        <v>121</v>
      </c>
      <c r="E8" s="3">
        <v>135</v>
      </c>
      <c r="F8" s="3">
        <v>1218</v>
      </c>
      <c r="G8" s="3">
        <v>488</v>
      </c>
      <c r="H8" s="3">
        <v>85</v>
      </c>
      <c r="I8" s="3">
        <v>0</v>
      </c>
      <c r="J8" s="3">
        <v>0</v>
      </c>
    </row>
    <row r="9" spans="1:10" ht="12.75">
      <c r="A9" s="2">
        <v>0.6361111111111112</v>
      </c>
      <c r="B9" s="3">
        <v>2</v>
      </c>
      <c r="C9" s="3">
        <v>329</v>
      </c>
      <c r="D9" s="3">
        <v>68</v>
      </c>
      <c r="E9" s="3">
        <v>1507</v>
      </c>
      <c r="F9" s="3">
        <v>2753</v>
      </c>
      <c r="G9" s="3">
        <v>67</v>
      </c>
      <c r="H9" s="3">
        <v>217</v>
      </c>
      <c r="I9" s="3">
        <v>0</v>
      </c>
      <c r="J9" s="3">
        <v>0</v>
      </c>
    </row>
    <row r="10" spans="1:10" ht="12.75">
      <c r="A10" s="2">
        <v>0.3645833333333333</v>
      </c>
      <c r="B10" s="3">
        <v>3</v>
      </c>
      <c r="C10" s="3">
        <v>1918</v>
      </c>
      <c r="D10" s="3">
        <v>188</v>
      </c>
      <c r="E10" s="3">
        <v>247</v>
      </c>
      <c r="F10" s="3">
        <v>118</v>
      </c>
      <c r="G10" s="3">
        <v>971</v>
      </c>
      <c r="H10" s="3">
        <v>870</v>
      </c>
      <c r="I10" s="3">
        <v>0</v>
      </c>
      <c r="J10" s="3">
        <v>0</v>
      </c>
    </row>
    <row r="11" spans="1:10" ht="12.75">
      <c r="A11" s="2">
        <v>0.4270833333333333</v>
      </c>
      <c r="B11" s="3">
        <v>4</v>
      </c>
      <c r="C11" s="3">
        <v>1717</v>
      </c>
      <c r="D11" s="3">
        <v>343</v>
      </c>
      <c r="E11" s="3">
        <v>177</v>
      </c>
      <c r="F11" s="3">
        <v>2775</v>
      </c>
      <c r="G11" s="3">
        <v>399</v>
      </c>
      <c r="H11" s="3">
        <v>222</v>
      </c>
      <c r="I11" s="3">
        <v>0</v>
      </c>
      <c r="J11" s="3">
        <v>0</v>
      </c>
    </row>
    <row r="15" spans="1:11" ht="12.75">
      <c r="A15" s="36" t="s">
        <v>157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2" ht="12.75">
      <c r="A16" s="1" t="s">
        <v>3</v>
      </c>
      <c r="B16" s="21" t="s">
        <v>153</v>
      </c>
      <c r="C16" s="21" t="s">
        <v>158</v>
      </c>
      <c r="D16" s="21" t="s">
        <v>154</v>
      </c>
      <c r="E16" s="21" t="s">
        <v>6</v>
      </c>
      <c r="F16" s="21" t="s">
        <v>7</v>
      </c>
      <c r="G16" s="21" t="s">
        <v>8</v>
      </c>
      <c r="H16" s="21" t="s">
        <v>9</v>
      </c>
      <c r="I16" s="21" t="s">
        <v>10</v>
      </c>
      <c r="J16" s="21" t="s">
        <v>11</v>
      </c>
      <c r="K16" s="21" t="s">
        <v>155</v>
      </c>
      <c r="L16" s="21" t="s">
        <v>156</v>
      </c>
    </row>
    <row r="17" spans="2:12" ht="12.75">
      <c r="B17" s="2">
        <v>0.6972222222222223</v>
      </c>
      <c r="C17" s="29" t="s">
        <v>170</v>
      </c>
      <c r="D17" s="3">
        <v>1</v>
      </c>
      <c r="E17" s="3">
        <v>121</v>
      </c>
      <c r="F17" s="3">
        <v>1507</v>
      </c>
      <c r="G17" s="3">
        <v>177</v>
      </c>
      <c r="H17" s="3">
        <v>67</v>
      </c>
      <c r="I17" s="3">
        <v>111</v>
      </c>
      <c r="J17" s="3">
        <v>971</v>
      </c>
      <c r="K17" s="3">
        <v>82</v>
      </c>
      <c r="L17" s="3">
        <v>88</v>
      </c>
    </row>
    <row r="18" spans="1:12" ht="12.75">
      <c r="A18" s="1">
        <f>B18-B17</f>
        <v>0.022222222222222143</v>
      </c>
      <c r="B18" s="2">
        <v>0.7194444444444444</v>
      </c>
      <c r="C18" s="29" t="s">
        <v>171</v>
      </c>
      <c r="D18" s="3">
        <v>2</v>
      </c>
      <c r="E18" s="3">
        <v>2753</v>
      </c>
      <c r="F18" s="3">
        <v>222</v>
      </c>
      <c r="G18" s="3">
        <v>1218</v>
      </c>
      <c r="H18" s="3">
        <v>247</v>
      </c>
      <c r="I18" s="3">
        <v>68</v>
      </c>
      <c r="J18" s="3">
        <v>217</v>
      </c>
      <c r="K18" s="3">
        <v>84</v>
      </c>
      <c r="L18" s="3">
        <v>92</v>
      </c>
    </row>
    <row r="19" spans="1:12" ht="12.75">
      <c r="A19" s="1">
        <f>B19-B18</f>
        <v>0.009722222222222188</v>
      </c>
      <c r="B19" s="2">
        <v>0.7291666666666666</v>
      </c>
      <c r="C19" s="29" t="s">
        <v>172</v>
      </c>
      <c r="D19" s="3">
        <v>3</v>
      </c>
      <c r="E19" s="3">
        <v>177</v>
      </c>
      <c r="F19" s="3">
        <v>1507</v>
      </c>
      <c r="G19" s="3">
        <v>121</v>
      </c>
      <c r="H19" s="3">
        <v>971</v>
      </c>
      <c r="I19" s="3">
        <v>111</v>
      </c>
      <c r="J19" s="3">
        <v>67</v>
      </c>
      <c r="K19" s="3">
        <v>70</v>
      </c>
      <c r="L19" s="3">
        <v>123</v>
      </c>
    </row>
    <row r="20" spans="1:12" ht="12.75">
      <c r="A20" s="1">
        <f>B20-B19</f>
        <v>0.006944444444444531</v>
      </c>
      <c r="B20" s="2">
        <v>0.7361111111111112</v>
      </c>
      <c r="C20" s="29" t="s">
        <v>173</v>
      </c>
      <c r="D20" s="3">
        <v>4</v>
      </c>
      <c r="E20" s="3">
        <v>222</v>
      </c>
      <c r="F20" s="3">
        <v>2753</v>
      </c>
      <c r="G20" s="3">
        <v>1218</v>
      </c>
      <c r="H20" s="3">
        <v>68</v>
      </c>
      <c r="I20" s="3">
        <v>247</v>
      </c>
      <c r="J20" s="3">
        <v>217</v>
      </c>
      <c r="K20" s="3">
        <v>66</v>
      </c>
      <c r="L20" s="3">
        <v>113</v>
      </c>
    </row>
    <row r="21" spans="1:12" ht="12.75">
      <c r="A21" s="1">
        <f>B21-B20</f>
        <v>0.023611111111111138</v>
      </c>
      <c r="B21" s="2">
        <v>0.7597222222222223</v>
      </c>
      <c r="C21" s="29" t="s">
        <v>176</v>
      </c>
      <c r="D21" s="3">
        <v>7</v>
      </c>
      <c r="E21" s="3">
        <v>67</v>
      </c>
      <c r="F21" s="3">
        <v>111</v>
      </c>
      <c r="G21" s="3">
        <v>971</v>
      </c>
      <c r="H21" s="3">
        <v>217</v>
      </c>
      <c r="I21" s="3">
        <v>68</v>
      </c>
      <c r="J21" s="3">
        <v>247</v>
      </c>
      <c r="K21" s="3">
        <v>100</v>
      </c>
      <c r="L21" s="3">
        <v>68</v>
      </c>
    </row>
    <row r="22" spans="1:12" ht="12.75">
      <c r="A22" s="1">
        <f>B22-B21</f>
        <v>0.011805555555555403</v>
      </c>
      <c r="B22" s="2">
        <v>0.7715277777777777</v>
      </c>
      <c r="C22" s="29" t="s">
        <v>177</v>
      </c>
      <c r="D22" s="3">
        <v>8</v>
      </c>
      <c r="E22" s="3">
        <v>111</v>
      </c>
      <c r="F22" s="3">
        <v>971</v>
      </c>
      <c r="G22" s="3">
        <v>67</v>
      </c>
      <c r="H22" s="3">
        <v>68</v>
      </c>
      <c r="I22" s="3">
        <v>217</v>
      </c>
      <c r="J22" s="3">
        <v>247</v>
      </c>
      <c r="K22" s="3">
        <v>98</v>
      </c>
      <c r="L22" s="3">
        <v>81</v>
      </c>
    </row>
    <row r="23" spans="1:12" ht="12.75">
      <c r="A23" s="4">
        <f>SUM(A18:A22)</f>
        <v>0.0743055555555554</v>
      </c>
      <c r="I23" t="s">
        <v>104</v>
      </c>
      <c r="K23">
        <f>SUM(K17:K22)</f>
        <v>500</v>
      </c>
      <c r="L23">
        <f>SUM(L17:L22)</f>
        <v>565</v>
      </c>
    </row>
    <row r="24" spans="1:12" ht="12.75">
      <c r="A24" s="1"/>
      <c r="I24" t="s">
        <v>105</v>
      </c>
      <c r="L24">
        <f>(K23+L23)/D22/2</f>
        <v>66.5625</v>
      </c>
    </row>
    <row r="25" spans="1:2" ht="12.75">
      <c r="A25" s="4">
        <f>SUM(A18:A22)</f>
        <v>0.0743055555555554</v>
      </c>
      <c r="B25" t="s">
        <v>14</v>
      </c>
    </row>
  </sheetData>
  <sheetProtection/>
  <mergeCells count="4">
    <mergeCell ref="A1:C1"/>
    <mergeCell ref="D1:E1"/>
    <mergeCell ref="A6:J6"/>
    <mergeCell ref="A15:K15"/>
  </mergeCells>
  <hyperlinks>
    <hyperlink ref="A2" r:id="rId1" display="http://www2.usfirst.org/2009comp/events/CMP/awards.html"/>
    <hyperlink ref="B2" r:id="rId2" display="http://www2.usfirst.org/2009comp/events/CMP/matchresults.html"/>
    <hyperlink ref="C2" r:id="rId3" display="http://www2.usfirst.org/2009comp/events/CMP/rankings.html"/>
    <hyperlink ref="D2" r:id="rId4" display="http://www2.usfirst.org/2009comp/events/CMP/ScheduleQual.html"/>
    <hyperlink ref="E2" r:id="rId5" display="http://www2.usfirst.org/2009comp/events/CMP/ScheduleElim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59">
      <selection activeCell="L101" sqref="L101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15</v>
      </c>
      <c r="B1" t="s">
        <v>182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0.45694444444444443</v>
      </c>
      <c r="C3" s="3">
        <v>1</v>
      </c>
      <c r="D3" s="3">
        <v>2333</v>
      </c>
      <c r="E3" s="3">
        <v>932</v>
      </c>
      <c r="F3" s="3">
        <v>2829</v>
      </c>
      <c r="G3" s="3">
        <v>31</v>
      </c>
      <c r="H3" s="3">
        <v>2424</v>
      </c>
      <c r="I3" s="3">
        <v>2396</v>
      </c>
      <c r="J3" s="3">
        <v>58</v>
      </c>
      <c r="K3" s="3">
        <v>36</v>
      </c>
    </row>
    <row r="4" spans="1:11" ht="12.75">
      <c r="A4" s="1">
        <f>B4-B3</f>
        <v>0.006250000000000033</v>
      </c>
      <c r="B4" s="2">
        <v>0.46319444444444446</v>
      </c>
      <c r="C4" s="3">
        <v>2</v>
      </c>
      <c r="D4" s="3">
        <v>1742</v>
      </c>
      <c r="E4" s="3">
        <v>2391</v>
      </c>
      <c r="F4" s="3">
        <v>2777</v>
      </c>
      <c r="G4" s="3">
        <v>1750</v>
      </c>
      <c r="H4" s="3">
        <v>2468</v>
      </c>
      <c r="I4" s="3">
        <v>2398</v>
      </c>
      <c r="J4" s="3">
        <v>60</v>
      </c>
      <c r="K4" s="3">
        <v>44</v>
      </c>
    </row>
    <row r="5" spans="1:11" ht="12.75">
      <c r="A5" s="1">
        <f aca="true" t="shared" si="0" ref="A5:A70">B5-B4</f>
        <v>0.006250000000000033</v>
      </c>
      <c r="B5" s="2">
        <v>0.4694444444444445</v>
      </c>
      <c r="C5" s="3">
        <v>3</v>
      </c>
      <c r="D5" s="3">
        <v>2343</v>
      </c>
      <c r="E5" s="3">
        <v>2571</v>
      </c>
      <c r="F5" s="3">
        <v>2842</v>
      </c>
      <c r="G5" s="3">
        <v>2469</v>
      </c>
      <c r="H5" s="3">
        <v>2763</v>
      </c>
      <c r="I5" s="3">
        <v>2332</v>
      </c>
      <c r="J5" s="3">
        <v>34</v>
      </c>
      <c r="K5" s="3">
        <v>59</v>
      </c>
    </row>
    <row r="6" spans="1:11" ht="12.75">
      <c r="A6" s="1">
        <f t="shared" si="0"/>
        <v>0.00555555555555548</v>
      </c>
      <c r="B6" s="2">
        <v>0.475</v>
      </c>
      <c r="C6" s="3">
        <v>4</v>
      </c>
      <c r="D6" s="3">
        <v>2388</v>
      </c>
      <c r="E6" s="3">
        <v>2759</v>
      </c>
      <c r="F6" s="3">
        <v>2352</v>
      </c>
      <c r="G6" s="3">
        <v>476</v>
      </c>
      <c r="H6" s="3">
        <v>1209</v>
      </c>
      <c r="I6" s="3">
        <v>2373</v>
      </c>
      <c r="J6" s="3">
        <v>46</v>
      </c>
      <c r="K6" s="3">
        <v>40</v>
      </c>
    </row>
    <row r="7" spans="1:11" ht="12.75">
      <c r="A7" s="1">
        <f t="shared" si="0"/>
        <v>0.006944444444444475</v>
      </c>
      <c r="B7" s="2">
        <v>0.48194444444444445</v>
      </c>
      <c r="C7" s="3">
        <v>5</v>
      </c>
      <c r="D7" s="3">
        <v>2821</v>
      </c>
      <c r="E7" s="3">
        <v>2779</v>
      </c>
      <c r="F7" s="3">
        <v>1429</v>
      </c>
      <c r="G7" s="3">
        <v>2382</v>
      </c>
      <c r="H7" s="3">
        <v>2341</v>
      </c>
      <c r="I7" s="3">
        <v>1666</v>
      </c>
      <c r="J7" s="3">
        <v>36</v>
      </c>
      <c r="K7" s="3">
        <v>64</v>
      </c>
    </row>
    <row r="8" spans="1:11" ht="12.75">
      <c r="A8" s="1">
        <f t="shared" si="0"/>
        <v>0.004861111111111094</v>
      </c>
      <c r="B8" s="2">
        <v>0.48680555555555555</v>
      </c>
      <c r="C8" s="3">
        <v>6</v>
      </c>
      <c r="D8" s="3">
        <v>2330</v>
      </c>
      <c r="E8" s="3">
        <v>2389</v>
      </c>
      <c r="F8" s="3">
        <v>1561</v>
      </c>
      <c r="G8" s="3">
        <v>2793</v>
      </c>
      <c r="H8" s="3">
        <v>2986</v>
      </c>
      <c r="I8" s="3">
        <v>2372</v>
      </c>
      <c r="J8" s="3">
        <v>60</v>
      </c>
      <c r="K8" s="3">
        <v>50</v>
      </c>
    </row>
    <row r="9" spans="1:11" ht="12.75">
      <c r="A9" s="1">
        <f t="shared" si="0"/>
        <v>0.006944444444444475</v>
      </c>
      <c r="B9" s="2">
        <v>0.49375</v>
      </c>
      <c r="C9" s="3">
        <v>7</v>
      </c>
      <c r="D9" s="3">
        <v>2461</v>
      </c>
      <c r="E9" s="3">
        <v>2369</v>
      </c>
      <c r="F9" s="3">
        <v>2773</v>
      </c>
      <c r="G9" s="3">
        <v>2723</v>
      </c>
      <c r="H9" s="3">
        <v>2795</v>
      </c>
      <c r="I9" s="3">
        <v>2435</v>
      </c>
      <c r="J9" s="3">
        <v>66</v>
      </c>
      <c r="K9" s="3">
        <v>34</v>
      </c>
    </row>
    <row r="10" spans="1:11" ht="12.75">
      <c r="A10" s="1">
        <f t="shared" si="0"/>
        <v>0.004861111111111094</v>
      </c>
      <c r="B10" s="2">
        <v>0.4986111111111111</v>
      </c>
      <c r="C10" s="3">
        <v>8</v>
      </c>
      <c r="D10" s="3">
        <v>2004</v>
      </c>
      <c r="E10" s="3">
        <v>2395</v>
      </c>
      <c r="F10" s="3">
        <v>2436</v>
      </c>
      <c r="G10" s="3">
        <v>2354</v>
      </c>
      <c r="H10" s="3">
        <v>2376</v>
      </c>
      <c r="I10" s="3">
        <v>2165</v>
      </c>
      <c r="J10" s="3">
        <v>57</v>
      </c>
      <c r="K10" s="3">
        <v>62</v>
      </c>
    </row>
    <row r="11" spans="1:11" ht="12.75">
      <c r="A11" s="1">
        <f t="shared" si="0"/>
        <v>0.004861111111111094</v>
      </c>
      <c r="B11" s="2">
        <v>0.5034722222222222</v>
      </c>
      <c r="C11" s="3">
        <v>9</v>
      </c>
      <c r="D11" s="3">
        <v>2765</v>
      </c>
      <c r="E11" s="3">
        <v>31</v>
      </c>
      <c r="F11" s="3">
        <v>2341</v>
      </c>
      <c r="G11" s="3">
        <v>2359</v>
      </c>
      <c r="H11" s="3">
        <v>2388</v>
      </c>
      <c r="I11" s="3">
        <v>1750</v>
      </c>
      <c r="J11" s="3">
        <v>44</v>
      </c>
      <c r="K11" s="3">
        <v>34</v>
      </c>
    </row>
    <row r="12" spans="1:11" ht="12.75">
      <c r="A12" s="1">
        <f t="shared" si="0"/>
        <v>0.006249999999999978</v>
      </c>
      <c r="B12" s="2">
        <v>0.5097222222222222</v>
      </c>
      <c r="C12" s="3">
        <v>10</v>
      </c>
      <c r="D12" s="3">
        <v>1666</v>
      </c>
      <c r="E12" s="3">
        <v>1429</v>
      </c>
      <c r="F12" s="3">
        <v>2468</v>
      </c>
      <c r="G12" s="3">
        <v>2352</v>
      </c>
      <c r="H12" s="3">
        <v>2398</v>
      </c>
      <c r="I12" s="3">
        <v>932</v>
      </c>
      <c r="J12" s="3">
        <v>26</v>
      </c>
      <c r="K12" s="3">
        <v>62</v>
      </c>
    </row>
    <row r="13" spans="1:11" ht="12.75">
      <c r="A13" s="1">
        <f t="shared" si="0"/>
        <v>0.004166666666666763</v>
      </c>
      <c r="B13" s="2">
        <v>0.513888888888889</v>
      </c>
      <c r="C13" s="3">
        <v>11</v>
      </c>
      <c r="D13" s="3">
        <v>2829</v>
      </c>
      <c r="E13" s="3">
        <v>2777</v>
      </c>
      <c r="F13" s="3">
        <v>2842</v>
      </c>
      <c r="G13" s="3">
        <v>476</v>
      </c>
      <c r="H13" s="3">
        <v>2391</v>
      </c>
      <c r="I13" s="3">
        <v>2435</v>
      </c>
      <c r="J13" s="3">
        <v>40</v>
      </c>
      <c r="K13" s="3">
        <v>58</v>
      </c>
    </row>
    <row r="14" spans="1:11" ht="12.75">
      <c r="A14" s="1">
        <f t="shared" si="0"/>
        <v>0.004166666666666652</v>
      </c>
      <c r="B14" s="2">
        <v>0.5180555555555556</v>
      </c>
      <c r="C14" s="3">
        <v>12</v>
      </c>
      <c r="D14" s="3">
        <v>2763</v>
      </c>
      <c r="E14" s="3">
        <v>2333</v>
      </c>
      <c r="F14" s="3">
        <v>2795</v>
      </c>
      <c r="G14" s="3">
        <v>2395</v>
      </c>
      <c r="H14" s="3">
        <v>1742</v>
      </c>
      <c r="I14" s="3">
        <v>2389</v>
      </c>
      <c r="J14" s="3">
        <v>52</v>
      </c>
      <c r="K14" s="3">
        <v>71</v>
      </c>
    </row>
    <row r="15" spans="1:11" ht="12.75">
      <c r="A15" s="1">
        <f t="shared" si="0"/>
        <v>0.00347222222222221</v>
      </c>
      <c r="B15" s="2">
        <v>0.5215277777777778</v>
      </c>
      <c r="C15" s="3">
        <v>13</v>
      </c>
      <c r="D15" s="3">
        <v>2376</v>
      </c>
      <c r="E15" s="3">
        <v>2382</v>
      </c>
      <c r="F15" s="3">
        <v>1561</v>
      </c>
      <c r="G15" s="3">
        <v>2773</v>
      </c>
      <c r="H15" s="3">
        <v>2571</v>
      </c>
      <c r="I15" s="3">
        <v>1209</v>
      </c>
      <c r="J15" s="3">
        <v>79</v>
      </c>
      <c r="K15" s="3">
        <v>47</v>
      </c>
    </row>
    <row r="16" spans="1:11" ht="12.75">
      <c r="A16" s="1">
        <f t="shared" si="0"/>
        <v>0.005555555555555536</v>
      </c>
      <c r="B16" s="2">
        <v>0.5270833333333333</v>
      </c>
      <c r="C16" s="3">
        <v>14</v>
      </c>
      <c r="D16" s="3">
        <v>2986</v>
      </c>
      <c r="E16" s="3">
        <v>2759</v>
      </c>
      <c r="F16" s="3">
        <v>2469</v>
      </c>
      <c r="G16" s="3">
        <v>2436</v>
      </c>
      <c r="H16" s="3">
        <v>2165</v>
      </c>
      <c r="I16" s="3">
        <v>2723</v>
      </c>
      <c r="J16" s="3">
        <v>42</v>
      </c>
      <c r="K16" s="3">
        <v>82</v>
      </c>
    </row>
    <row r="17" spans="1:11" ht="12.75">
      <c r="A17" s="1">
        <f t="shared" si="0"/>
        <v>0.004861111111111094</v>
      </c>
      <c r="B17" s="2">
        <v>0.5319444444444444</v>
      </c>
      <c r="C17" s="3">
        <v>15</v>
      </c>
      <c r="D17" s="3">
        <v>2765</v>
      </c>
      <c r="E17" s="3">
        <v>2396</v>
      </c>
      <c r="F17" s="3">
        <v>2793</v>
      </c>
      <c r="G17" s="3">
        <v>2373</v>
      </c>
      <c r="H17" s="3">
        <v>2461</v>
      </c>
      <c r="I17" s="3">
        <v>2332</v>
      </c>
      <c r="J17" s="3">
        <v>36</v>
      </c>
      <c r="K17" s="3">
        <v>42</v>
      </c>
    </row>
    <row r="18" spans="1:11" ht="12.75">
      <c r="A18" s="1">
        <f t="shared" si="0"/>
        <v>0.004166666666666652</v>
      </c>
      <c r="B18" s="2">
        <v>0.5361111111111111</v>
      </c>
      <c r="C18" s="3">
        <v>16</v>
      </c>
      <c r="D18" s="3">
        <v>2359</v>
      </c>
      <c r="E18" s="3">
        <v>2372</v>
      </c>
      <c r="F18" s="3">
        <v>2354</v>
      </c>
      <c r="G18" s="3">
        <v>2424</v>
      </c>
      <c r="H18" s="3">
        <v>2369</v>
      </c>
      <c r="I18" s="3">
        <v>2821</v>
      </c>
      <c r="J18" s="3">
        <v>40</v>
      </c>
      <c r="K18" s="3">
        <v>68</v>
      </c>
    </row>
    <row r="19" spans="1:11" ht="12.75">
      <c r="A19" s="1">
        <f t="shared" si="0"/>
        <v>0.004861111111111094</v>
      </c>
      <c r="B19" s="2">
        <v>0.5409722222222222</v>
      </c>
      <c r="C19" s="3">
        <v>17</v>
      </c>
      <c r="D19" s="3">
        <v>2004</v>
      </c>
      <c r="E19" s="3">
        <v>2330</v>
      </c>
      <c r="F19" s="3">
        <v>2398</v>
      </c>
      <c r="G19" s="3">
        <v>2779</v>
      </c>
      <c r="H19" s="3">
        <v>2343</v>
      </c>
      <c r="I19" s="3">
        <v>2795</v>
      </c>
      <c r="J19" s="3">
        <v>54</v>
      </c>
      <c r="K19" s="3">
        <v>42</v>
      </c>
    </row>
    <row r="20" spans="1:11" ht="12.75">
      <c r="A20" s="1">
        <f t="shared" si="0"/>
        <v>0.004861111111111094</v>
      </c>
      <c r="B20" s="2">
        <v>0.5458333333333333</v>
      </c>
      <c r="C20" s="3">
        <v>18</v>
      </c>
      <c r="D20" s="3">
        <v>2468</v>
      </c>
      <c r="E20" s="3">
        <v>1561</v>
      </c>
      <c r="F20" s="3">
        <v>2763</v>
      </c>
      <c r="G20" s="3">
        <v>2333</v>
      </c>
      <c r="H20" s="3">
        <v>2759</v>
      </c>
      <c r="I20" s="3">
        <v>1750</v>
      </c>
      <c r="J20" s="3">
        <v>34</v>
      </c>
      <c r="K20" s="3">
        <v>48</v>
      </c>
    </row>
    <row r="21" spans="1:11" ht="12.75">
      <c r="A21" s="1">
        <f t="shared" si="0"/>
        <v>0.004166666666666763</v>
      </c>
      <c r="B21" s="2">
        <v>0.55</v>
      </c>
      <c r="C21" s="3">
        <v>19</v>
      </c>
      <c r="D21" s="3">
        <v>2793</v>
      </c>
      <c r="E21" s="3">
        <v>2341</v>
      </c>
      <c r="F21" s="3">
        <v>2395</v>
      </c>
      <c r="G21" s="3">
        <v>2773</v>
      </c>
      <c r="H21" s="3">
        <v>2829</v>
      </c>
      <c r="I21" s="3">
        <v>2765</v>
      </c>
      <c r="J21" s="3">
        <v>44</v>
      </c>
      <c r="K21" s="3">
        <v>49</v>
      </c>
    </row>
    <row r="22" spans="1:11" ht="12.75">
      <c r="A22" s="1">
        <f t="shared" si="0"/>
        <v>0.004861111111111094</v>
      </c>
      <c r="B22" s="2">
        <v>0.5548611111111111</v>
      </c>
      <c r="C22" s="3">
        <v>20</v>
      </c>
      <c r="D22" s="3">
        <v>2435</v>
      </c>
      <c r="E22" s="3">
        <v>2354</v>
      </c>
      <c r="F22" s="3">
        <v>2571</v>
      </c>
      <c r="G22" s="3">
        <v>1429</v>
      </c>
      <c r="H22" s="3">
        <v>2359</v>
      </c>
      <c r="I22" s="3">
        <v>1209</v>
      </c>
      <c r="J22" s="3">
        <v>52</v>
      </c>
      <c r="K22" s="3">
        <v>38</v>
      </c>
    </row>
    <row r="23" spans="1:11" ht="12.75">
      <c r="A23" s="1">
        <f t="shared" si="0"/>
        <v>0.004166666666666652</v>
      </c>
      <c r="B23" s="2">
        <v>0.5590277777777778</v>
      </c>
      <c r="C23" s="3">
        <v>21</v>
      </c>
      <c r="D23" s="3">
        <v>1742</v>
      </c>
      <c r="E23" s="3">
        <v>2469</v>
      </c>
      <c r="F23" s="3">
        <v>2352</v>
      </c>
      <c r="G23" s="3">
        <v>2369</v>
      </c>
      <c r="H23" s="3">
        <v>2388</v>
      </c>
      <c r="I23" s="3">
        <v>2779</v>
      </c>
      <c r="J23" s="3">
        <v>53</v>
      </c>
      <c r="K23" s="3">
        <v>18</v>
      </c>
    </row>
    <row r="24" spans="1:11" ht="12.75">
      <c r="A24" s="1">
        <f t="shared" si="0"/>
        <v>0.006249999999999978</v>
      </c>
      <c r="B24" s="2">
        <v>0.5652777777777778</v>
      </c>
      <c r="C24" s="3">
        <v>22</v>
      </c>
      <c r="D24" s="3">
        <v>2821</v>
      </c>
      <c r="E24" s="3">
        <v>2330</v>
      </c>
      <c r="F24" s="3">
        <v>2461</v>
      </c>
      <c r="G24" s="3">
        <v>2436</v>
      </c>
      <c r="H24" s="3">
        <v>2391</v>
      </c>
      <c r="I24" s="3">
        <v>932</v>
      </c>
      <c r="J24" s="3">
        <v>38</v>
      </c>
      <c r="K24" s="3">
        <v>46</v>
      </c>
    </row>
    <row r="25" spans="1:11" ht="12.75">
      <c r="A25" s="1">
        <f t="shared" si="0"/>
        <v>0.008333333333333415</v>
      </c>
      <c r="B25" s="2">
        <v>0.5736111111111112</v>
      </c>
      <c r="C25" s="3">
        <v>23</v>
      </c>
      <c r="D25" s="3">
        <v>476</v>
      </c>
      <c r="E25" s="3">
        <v>2842</v>
      </c>
      <c r="F25" s="3">
        <v>2723</v>
      </c>
      <c r="G25" s="3">
        <v>2389</v>
      </c>
      <c r="H25" s="3">
        <v>2376</v>
      </c>
      <c r="I25" s="3">
        <v>2396</v>
      </c>
      <c r="J25" s="3">
        <v>40</v>
      </c>
      <c r="K25" s="3">
        <v>38</v>
      </c>
    </row>
    <row r="26" spans="1:11" ht="12.75">
      <c r="A26" s="1">
        <f t="shared" si="0"/>
        <v>0.004861111111110983</v>
      </c>
      <c r="B26" s="2">
        <v>0.5784722222222222</v>
      </c>
      <c r="C26" s="3">
        <v>24</v>
      </c>
      <c r="D26" s="3">
        <v>2165</v>
      </c>
      <c r="E26" s="3">
        <v>2004</v>
      </c>
      <c r="F26" s="3">
        <v>2986</v>
      </c>
      <c r="G26" s="3">
        <v>2332</v>
      </c>
      <c r="H26" s="3">
        <v>2372</v>
      </c>
      <c r="I26" s="3">
        <v>1666</v>
      </c>
      <c r="J26" s="3">
        <v>45</v>
      </c>
      <c r="K26" s="3">
        <v>42</v>
      </c>
    </row>
    <row r="27" spans="1:11" ht="12.75">
      <c r="A27" s="1">
        <f t="shared" si="0"/>
        <v>0.006250000000000089</v>
      </c>
      <c r="B27" s="2">
        <v>0.5847222222222223</v>
      </c>
      <c r="C27" s="3">
        <v>25</v>
      </c>
      <c r="D27" s="3">
        <v>2424</v>
      </c>
      <c r="E27" s="3">
        <v>2343</v>
      </c>
      <c r="F27" s="3">
        <v>2373</v>
      </c>
      <c r="G27" s="3">
        <v>2382</v>
      </c>
      <c r="H27" s="3">
        <v>31</v>
      </c>
      <c r="I27" s="3">
        <v>2777</v>
      </c>
      <c r="J27" s="3">
        <v>69</v>
      </c>
      <c r="K27" s="3">
        <v>49</v>
      </c>
    </row>
    <row r="28" spans="1:11" ht="12.75">
      <c r="A28" s="1">
        <f t="shared" si="0"/>
        <v>0.005555555555555536</v>
      </c>
      <c r="B28" s="2">
        <v>0.5902777777777778</v>
      </c>
      <c r="C28" s="3">
        <v>26</v>
      </c>
      <c r="D28" s="3">
        <v>2469</v>
      </c>
      <c r="E28" s="3">
        <v>2795</v>
      </c>
      <c r="F28" s="3">
        <v>932</v>
      </c>
      <c r="G28" s="3">
        <v>2765</v>
      </c>
      <c r="H28" s="3">
        <v>2435</v>
      </c>
      <c r="I28" s="3">
        <v>2759</v>
      </c>
      <c r="J28" s="3">
        <v>72</v>
      </c>
      <c r="K28" s="3">
        <v>45</v>
      </c>
    </row>
    <row r="29" spans="1:11" ht="12.75">
      <c r="A29" s="1">
        <f t="shared" si="0"/>
        <v>0.004166666666666652</v>
      </c>
      <c r="B29" s="2">
        <v>0.5944444444444444</v>
      </c>
      <c r="C29" s="3">
        <v>27</v>
      </c>
      <c r="D29" s="3">
        <v>2369</v>
      </c>
      <c r="E29" s="3">
        <v>2352</v>
      </c>
      <c r="F29" s="3">
        <v>2376</v>
      </c>
      <c r="G29" s="3">
        <v>2391</v>
      </c>
      <c r="H29" s="3">
        <v>2333</v>
      </c>
      <c r="I29" s="3">
        <v>2330</v>
      </c>
      <c r="J29" s="3">
        <v>81</v>
      </c>
      <c r="K29" s="3">
        <v>30</v>
      </c>
    </row>
    <row r="30" spans="1:11" ht="12.75">
      <c r="A30" s="1">
        <f t="shared" si="0"/>
        <v>0.004166666666666652</v>
      </c>
      <c r="B30" s="2">
        <v>0.5986111111111111</v>
      </c>
      <c r="C30" s="3">
        <v>28</v>
      </c>
      <c r="D30" s="3">
        <v>2395</v>
      </c>
      <c r="E30" s="3">
        <v>2398</v>
      </c>
      <c r="F30" s="3">
        <v>2986</v>
      </c>
      <c r="G30" s="3">
        <v>2341</v>
      </c>
      <c r="H30" s="3">
        <v>2571</v>
      </c>
      <c r="I30" s="3">
        <v>2461</v>
      </c>
      <c r="J30" s="3">
        <v>42</v>
      </c>
      <c r="K30" s="3">
        <v>36</v>
      </c>
    </row>
    <row r="31" spans="1:11" ht="12.75">
      <c r="A31" s="1">
        <f t="shared" si="0"/>
        <v>0.004166666666666652</v>
      </c>
      <c r="B31" s="2">
        <v>0.6027777777777777</v>
      </c>
      <c r="C31" s="3">
        <v>29</v>
      </c>
      <c r="D31" s="3">
        <v>2424</v>
      </c>
      <c r="E31" s="3">
        <v>2332</v>
      </c>
      <c r="F31" s="3">
        <v>2773</v>
      </c>
      <c r="G31" s="3">
        <v>2763</v>
      </c>
      <c r="H31" s="3">
        <v>2436</v>
      </c>
      <c r="I31" s="3">
        <v>476</v>
      </c>
      <c r="J31" s="3">
        <v>48</v>
      </c>
      <c r="K31" s="3">
        <v>61</v>
      </c>
    </row>
    <row r="32" spans="1:11" ht="12.75">
      <c r="A32" s="1">
        <f t="shared" si="0"/>
        <v>0.007638888888888973</v>
      </c>
      <c r="B32" s="2">
        <v>0.6104166666666667</v>
      </c>
      <c r="C32" s="3">
        <v>30</v>
      </c>
      <c r="D32" s="3">
        <v>2354</v>
      </c>
      <c r="E32" s="3">
        <v>2723</v>
      </c>
      <c r="F32" s="3">
        <v>1209</v>
      </c>
      <c r="G32" s="3">
        <v>2793</v>
      </c>
      <c r="H32" s="3">
        <v>2468</v>
      </c>
      <c r="I32" s="3">
        <v>31</v>
      </c>
      <c r="J32" s="3">
        <v>56</v>
      </c>
      <c r="K32" s="3">
        <v>62</v>
      </c>
    </row>
    <row r="33" spans="1:11" ht="12.75">
      <c r="A33" s="1">
        <f t="shared" si="0"/>
        <v>0.005555555555555536</v>
      </c>
      <c r="B33" s="2">
        <v>0.6159722222222223</v>
      </c>
      <c r="C33" s="3">
        <v>31</v>
      </c>
      <c r="D33" s="3">
        <v>2382</v>
      </c>
      <c r="E33" s="3">
        <v>2388</v>
      </c>
      <c r="F33" s="3">
        <v>2829</v>
      </c>
      <c r="G33" s="3">
        <v>2389</v>
      </c>
      <c r="H33" s="3">
        <v>2842</v>
      </c>
      <c r="I33" s="3">
        <v>2004</v>
      </c>
      <c r="J33" s="3">
        <v>26</v>
      </c>
      <c r="K33" s="3">
        <v>49</v>
      </c>
    </row>
    <row r="34" spans="1:11" ht="12.75">
      <c r="A34" s="1">
        <f t="shared" si="0"/>
        <v>0.004166666666666652</v>
      </c>
      <c r="B34" s="2">
        <v>0.6201388888888889</v>
      </c>
      <c r="C34" s="3">
        <v>32</v>
      </c>
      <c r="D34" s="3">
        <v>1750</v>
      </c>
      <c r="E34" s="3">
        <v>2777</v>
      </c>
      <c r="F34" s="3">
        <v>2779</v>
      </c>
      <c r="G34" s="3">
        <v>2372</v>
      </c>
      <c r="H34" s="3">
        <v>2396</v>
      </c>
      <c r="I34" s="3">
        <v>1429</v>
      </c>
      <c r="J34" s="3">
        <v>44</v>
      </c>
      <c r="K34" s="3">
        <v>34</v>
      </c>
    </row>
    <row r="35" spans="1:11" ht="12.75">
      <c r="A35" s="1">
        <f t="shared" si="0"/>
        <v>0.004861111111111094</v>
      </c>
      <c r="B35" s="2">
        <v>0.625</v>
      </c>
      <c r="C35" s="3">
        <v>33</v>
      </c>
      <c r="D35" s="3">
        <v>2821</v>
      </c>
      <c r="E35" s="3">
        <v>2359</v>
      </c>
      <c r="F35" s="3">
        <v>2165</v>
      </c>
      <c r="G35" s="3">
        <v>1742</v>
      </c>
      <c r="H35" s="3">
        <v>1561</v>
      </c>
      <c r="I35" s="3">
        <v>2373</v>
      </c>
      <c r="J35" s="3">
        <v>28</v>
      </c>
      <c r="K35" s="3">
        <v>48</v>
      </c>
    </row>
    <row r="36" spans="1:11" ht="12.75">
      <c r="A36" s="1">
        <f t="shared" si="0"/>
        <v>0.004861111111111094</v>
      </c>
      <c r="B36" s="2">
        <v>0.6298611111111111</v>
      </c>
      <c r="C36" s="3">
        <v>34</v>
      </c>
      <c r="D36" s="3">
        <v>2343</v>
      </c>
      <c r="E36" s="3">
        <v>2391</v>
      </c>
      <c r="F36" s="3">
        <v>2461</v>
      </c>
      <c r="G36" s="3">
        <v>1666</v>
      </c>
      <c r="H36" s="3">
        <v>2759</v>
      </c>
      <c r="I36" s="3">
        <v>1209</v>
      </c>
      <c r="J36" s="3">
        <v>74</v>
      </c>
      <c r="K36" s="3">
        <v>14</v>
      </c>
    </row>
    <row r="37" spans="1:11" ht="12.75">
      <c r="A37" s="1">
        <f t="shared" si="0"/>
        <v>0.006250000000000089</v>
      </c>
      <c r="B37" s="2">
        <v>0.6361111111111112</v>
      </c>
      <c r="C37" s="3">
        <v>35</v>
      </c>
      <c r="D37" s="3">
        <v>2398</v>
      </c>
      <c r="E37" s="3">
        <v>2388</v>
      </c>
      <c r="F37" s="3">
        <v>2842</v>
      </c>
      <c r="G37" s="3">
        <v>2354</v>
      </c>
      <c r="H37" s="3">
        <v>2773</v>
      </c>
      <c r="I37" s="3">
        <v>2333</v>
      </c>
      <c r="J37" s="3">
        <v>18</v>
      </c>
      <c r="K37" s="3">
        <v>66</v>
      </c>
    </row>
    <row r="38" spans="1:11" ht="12.75">
      <c r="A38" s="1">
        <f t="shared" si="0"/>
        <v>0.004861111111110983</v>
      </c>
      <c r="B38" s="2">
        <v>0.6409722222222222</v>
      </c>
      <c r="C38" s="3">
        <v>36</v>
      </c>
      <c r="D38" s="3">
        <v>2332</v>
      </c>
      <c r="E38" s="3">
        <v>2382</v>
      </c>
      <c r="F38" s="3">
        <v>2765</v>
      </c>
      <c r="G38" s="3">
        <v>2723</v>
      </c>
      <c r="H38" s="3">
        <v>2352</v>
      </c>
      <c r="I38" s="3">
        <v>2372</v>
      </c>
      <c r="J38" s="3">
        <v>34</v>
      </c>
      <c r="K38" s="3">
        <v>62</v>
      </c>
    </row>
    <row r="39" spans="1:11" ht="12.75">
      <c r="A39" s="1">
        <f t="shared" si="0"/>
        <v>0.004166666666666652</v>
      </c>
      <c r="B39" s="2">
        <v>0.6451388888888888</v>
      </c>
      <c r="C39" s="3">
        <v>37</v>
      </c>
      <c r="D39" s="3">
        <v>2376</v>
      </c>
      <c r="E39" s="3">
        <v>2779</v>
      </c>
      <c r="F39" s="3">
        <v>2373</v>
      </c>
      <c r="G39" s="3">
        <v>2435</v>
      </c>
      <c r="H39" s="3">
        <v>2468</v>
      </c>
      <c r="I39" s="3">
        <v>2986</v>
      </c>
      <c r="J39" s="3">
        <v>56</v>
      </c>
      <c r="K39" s="3">
        <v>28</v>
      </c>
    </row>
    <row r="40" spans="1:11" ht="12.75">
      <c r="A40" s="1">
        <f t="shared" si="0"/>
        <v>0.004166666666666763</v>
      </c>
      <c r="B40" s="2">
        <v>0.6493055555555556</v>
      </c>
      <c r="C40" s="3">
        <v>38</v>
      </c>
      <c r="D40" s="3">
        <v>2469</v>
      </c>
      <c r="E40" s="3">
        <v>31</v>
      </c>
      <c r="F40" s="3">
        <v>1666</v>
      </c>
      <c r="G40" s="3">
        <v>476</v>
      </c>
      <c r="H40" s="3">
        <v>2795</v>
      </c>
      <c r="I40" s="3">
        <v>1561</v>
      </c>
      <c r="J40" s="3">
        <v>51</v>
      </c>
      <c r="K40" s="3">
        <v>56</v>
      </c>
    </row>
    <row r="41" spans="1:11" ht="12.75">
      <c r="A41" s="1">
        <f t="shared" si="0"/>
        <v>0.004861111111111094</v>
      </c>
      <c r="B41" s="2">
        <v>0.6541666666666667</v>
      </c>
      <c r="C41" s="3">
        <v>39</v>
      </c>
      <c r="D41" s="3">
        <v>2004</v>
      </c>
      <c r="E41" s="3">
        <v>1742</v>
      </c>
      <c r="F41" s="3">
        <v>2571</v>
      </c>
      <c r="G41" s="3">
        <v>2330</v>
      </c>
      <c r="H41" s="3">
        <v>2436</v>
      </c>
      <c r="I41" s="3">
        <v>2396</v>
      </c>
      <c r="J41" s="3">
        <v>63</v>
      </c>
      <c r="K41" s="3">
        <v>59</v>
      </c>
    </row>
    <row r="42" spans="1:11" ht="12.75">
      <c r="A42" s="1">
        <f t="shared" si="0"/>
        <v>0.00347222222222221</v>
      </c>
      <c r="B42" s="2">
        <v>0.6576388888888889</v>
      </c>
      <c r="C42" s="3">
        <v>40</v>
      </c>
      <c r="D42" s="3">
        <v>2763</v>
      </c>
      <c r="E42" s="3">
        <v>2165</v>
      </c>
      <c r="F42" s="3">
        <v>2793</v>
      </c>
      <c r="G42" s="3">
        <v>2777</v>
      </c>
      <c r="H42" s="3">
        <v>2369</v>
      </c>
      <c r="I42" s="3">
        <v>1429</v>
      </c>
      <c r="J42" s="3">
        <v>30</v>
      </c>
      <c r="K42" s="3">
        <v>44</v>
      </c>
    </row>
    <row r="43" spans="1:11" ht="12.75">
      <c r="A43" s="1">
        <f t="shared" si="0"/>
        <v>0.006249999999999978</v>
      </c>
      <c r="B43" s="2">
        <v>0.6638888888888889</v>
      </c>
      <c r="C43" s="3">
        <v>41</v>
      </c>
      <c r="D43" s="3">
        <v>2829</v>
      </c>
      <c r="E43" s="3">
        <v>2359</v>
      </c>
      <c r="F43" s="3">
        <v>2395</v>
      </c>
      <c r="G43" s="3">
        <v>2821</v>
      </c>
      <c r="H43" s="3">
        <v>932</v>
      </c>
      <c r="I43" s="3">
        <v>2343</v>
      </c>
      <c r="J43" s="3">
        <v>40</v>
      </c>
      <c r="K43" s="3">
        <v>32</v>
      </c>
    </row>
    <row r="44" spans="1:11" ht="12.75">
      <c r="A44" s="1">
        <f t="shared" si="0"/>
        <v>0.004861111111111094</v>
      </c>
      <c r="B44" s="2">
        <v>0.66875</v>
      </c>
      <c r="C44" s="3">
        <v>42</v>
      </c>
      <c r="D44" s="3">
        <v>2389</v>
      </c>
      <c r="E44" s="3">
        <v>2424</v>
      </c>
      <c r="F44" s="3">
        <v>1209</v>
      </c>
      <c r="G44" s="3">
        <v>1750</v>
      </c>
      <c r="H44" s="3">
        <v>2341</v>
      </c>
      <c r="I44" s="3">
        <v>2469</v>
      </c>
      <c r="J44" s="3">
        <v>48</v>
      </c>
      <c r="K44" s="3">
        <v>48</v>
      </c>
    </row>
    <row r="45" spans="1:11" ht="12.75">
      <c r="A45" s="1">
        <f t="shared" si="0"/>
        <v>0.004166666666666652</v>
      </c>
      <c r="B45" s="2">
        <v>0.6729166666666666</v>
      </c>
      <c r="C45" s="3">
        <v>43</v>
      </c>
      <c r="D45" s="3">
        <v>2372</v>
      </c>
      <c r="E45" s="3">
        <v>2759</v>
      </c>
      <c r="F45" s="3">
        <v>2373</v>
      </c>
      <c r="G45" s="3">
        <v>1666</v>
      </c>
      <c r="H45" s="3">
        <v>2842</v>
      </c>
      <c r="I45" s="3">
        <v>1742</v>
      </c>
      <c r="J45" s="3">
        <v>53</v>
      </c>
      <c r="K45" s="3">
        <v>71</v>
      </c>
    </row>
    <row r="46" spans="1:11" ht="12.75">
      <c r="A46" s="1">
        <f t="shared" si="0"/>
        <v>0.004166666666666763</v>
      </c>
      <c r="B46" s="2">
        <v>0.6770833333333334</v>
      </c>
      <c r="C46" s="3">
        <v>44</v>
      </c>
      <c r="D46" s="3">
        <v>2165</v>
      </c>
      <c r="E46" s="3">
        <v>2369</v>
      </c>
      <c r="F46" s="3">
        <v>31</v>
      </c>
      <c r="G46" s="3">
        <v>2398</v>
      </c>
      <c r="H46" s="3">
        <v>2571</v>
      </c>
      <c r="I46" s="3">
        <v>2765</v>
      </c>
      <c r="J46" s="3">
        <v>50</v>
      </c>
      <c r="K46" s="3">
        <v>38</v>
      </c>
    </row>
    <row r="47" spans="1:11" ht="12.75">
      <c r="A47" s="1">
        <f t="shared" si="0"/>
        <v>0.004861111111111094</v>
      </c>
      <c r="B47" s="2">
        <v>0.6819444444444445</v>
      </c>
      <c r="C47" s="3">
        <v>45</v>
      </c>
      <c r="D47" s="3">
        <v>2468</v>
      </c>
      <c r="E47" s="3">
        <v>2795</v>
      </c>
      <c r="F47" s="3">
        <v>2376</v>
      </c>
      <c r="G47" s="3">
        <v>2829</v>
      </c>
      <c r="H47" s="3">
        <v>2821</v>
      </c>
      <c r="I47" s="3">
        <v>2332</v>
      </c>
      <c r="J47" s="3">
        <v>28</v>
      </c>
      <c r="K47" s="3">
        <v>61</v>
      </c>
    </row>
    <row r="48" spans="1:11" ht="12.75">
      <c r="A48" s="1">
        <f t="shared" si="0"/>
        <v>0.00347222222222221</v>
      </c>
      <c r="B48" s="2">
        <v>0.6854166666666667</v>
      </c>
      <c r="C48" s="3">
        <v>46</v>
      </c>
      <c r="D48" s="3">
        <v>2388</v>
      </c>
      <c r="E48" s="3">
        <v>1429</v>
      </c>
      <c r="F48" s="3">
        <v>2330</v>
      </c>
      <c r="G48" s="3">
        <v>2461</v>
      </c>
      <c r="H48" s="3">
        <v>2395</v>
      </c>
      <c r="I48" s="3">
        <v>2424</v>
      </c>
      <c r="J48" s="3">
        <v>30</v>
      </c>
      <c r="K48" s="3">
        <v>40</v>
      </c>
    </row>
    <row r="49" spans="1:11" ht="12.75">
      <c r="A49" s="1">
        <f t="shared" si="0"/>
        <v>0.004861111111111094</v>
      </c>
      <c r="B49" s="2">
        <v>0.6902777777777778</v>
      </c>
      <c r="C49" s="3">
        <v>47</v>
      </c>
      <c r="D49" s="3">
        <v>476</v>
      </c>
      <c r="E49" s="3">
        <v>2773</v>
      </c>
      <c r="F49" s="3">
        <v>1750</v>
      </c>
      <c r="G49" s="3">
        <v>2779</v>
      </c>
      <c r="H49" s="3">
        <v>2354</v>
      </c>
      <c r="I49" s="3">
        <v>932</v>
      </c>
      <c r="J49" s="3">
        <v>58</v>
      </c>
      <c r="K49" s="3">
        <v>42</v>
      </c>
    </row>
    <row r="50" spans="1:11" ht="12.75">
      <c r="A50" s="1">
        <f t="shared" si="0"/>
        <v>0.004861111111111094</v>
      </c>
      <c r="B50" s="2">
        <v>0.6951388888888889</v>
      </c>
      <c r="C50" s="3">
        <v>48</v>
      </c>
      <c r="D50" s="3">
        <v>2343</v>
      </c>
      <c r="E50" s="3">
        <v>2435</v>
      </c>
      <c r="F50" s="3">
        <v>2436</v>
      </c>
      <c r="G50" s="3">
        <v>2389</v>
      </c>
      <c r="H50" s="3">
        <v>2793</v>
      </c>
      <c r="I50" s="3">
        <v>2352</v>
      </c>
      <c r="J50" s="3">
        <v>54</v>
      </c>
      <c r="K50" s="3">
        <v>44</v>
      </c>
    </row>
    <row r="51" spans="1:11" ht="12.75">
      <c r="A51" s="1">
        <f t="shared" si="0"/>
        <v>0.007638888888888973</v>
      </c>
      <c r="B51" s="2">
        <v>0.7027777777777778</v>
      </c>
      <c r="C51" s="3">
        <v>49</v>
      </c>
      <c r="D51" s="3">
        <v>2986</v>
      </c>
      <c r="E51" s="3">
        <v>2359</v>
      </c>
      <c r="F51" s="3">
        <v>2763</v>
      </c>
      <c r="G51" s="3">
        <v>2396</v>
      </c>
      <c r="H51" s="3">
        <v>2382</v>
      </c>
      <c r="I51" s="3">
        <v>2391</v>
      </c>
      <c r="J51" s="3">
        <v>18</v>
      </c>
      <c r="K51" s="3">
        <v>54</v>
      </c>
    </row>
    <row r="52" spans="1:11" ht="12.75">
      <c r="A52" s="1">
        <f t="shared" si="0"/>
        <v>0.004166666666666541</v>
      </c>
      <c r="B52" s="2">
        <v>0.7069444444444444</v>
      </c>
      <c r="C52" s="3">
        <v>50</v>
      </c>
      <c r="D52" s="3">
        <v>2341</v>
      </c>
      <c r="E52" s="3">
        <v>1561</v>
      </c>
      <c r="F52" s="3">
        <v>2333</v>
      </c>
      <c r="G52" s="3">
        <v>2004</v>
      </c>
      <c r="H52" s="3">
        <v>2723</v>
      </c>
      <c r="I52" s="3">
        <v>2777</v>
      </c>
      <c r="J52" s="3">
        <v>81</v>
      </c>
      <c r="K52" s="3">
        <v>13</v>
      </c>
    </row>
    <row r="53" spans="1:11" ht="12.75">
      <c r="A53" s="1">
        <f t="shared" si="0"/>
        <v>0.005555555555555647</v>
      </c>
      <c r="B53" s="2">
        <v>0.7125</v>
      </c>
      <c r="C53" s="3">
        <v>51</v>
      </c>
      <c r="D53" s="3">
        <v>2842</v>
      </c>
      <c r="E53" s="3">
        <v>932</v>
      </c>
      <c r="F53" s="3">
        <v>1209</v>
      </c>
      <c r="G53" s="3">
        <v>2779</v>
      </c>
      <c r="H53" s="3">
        <v>2165</v>
      </c>
      <c r="I53" s="3">
        <v>2398</v>
      </c>
      <c r="J53" s="3">
        <v>58</v>
      </c>
      <c r="K53" s="3">
        <v>24</v>
      </c>
    </row>
    <row r="54" spans="1:11" ht="12.75">
      <c r="A54" s="1">
        <f t="shared" si="0"/>
        <v>0.00347222222222221</v>
      </c>
      <c r="B54" s="2">
        <v>0.7159722222222222</v>
      </c>
      <c r="C54" s="3">
        <v>52</v>
      </c>
      <c r="D54" s="3">
        <v>1742</v>
      </c>
      <c r="E54" s="3">
        <v>1429</v>
      </c>
      <c r="F54" s="3">
        <v>2424</v>
      </c>
      <c r="G54" s="3">
        <v>2765</v>
      </c>
      <c r="H54" s="3">
        <v>2376</v>
      </c>
      <c r="I54" s="3">
        <v>1666</v>
      </c>
      <c r="J54" s="3">
        <v>48</v>
      </c>
      <c r="K54" s="3">
        <v>40</v>
      </c>
    </row>
    <row r="55" spans="1:11" ht="12.75">
      <c r="A55" s="1">
        <f t="shared" si="0"/>
        <v>0.004166666666666763</v>
      </c>
      <c r="B55" s="2">
        <v>0.720138888888889</v>
      </c>
      <c r="C55" s="3">
        <v>53</v>
      </c>
      <c r="D55" s="3">
        <v>2352</v>
      </c>
      <c r="E55" s="3">
        <v>1750</v>
      </c>
      <c r="F55" s="3">
        <v>2354</v>
      </c>
      <c r="G55" s="3">
        <v>2461</v>
      </c>
      <c r="H55" s="3">
        <v>2829</v>
      </c>
      <c r="I55" s="3">
        <v>2986</v>
      </c>
      <c r="J55" s="3">
        <v>36</v>
      </c>
      <c r="K55" s="3">
        <v>54</v>
      </c>
    </row>
    <row r="56" spans="1:11" ht="12.75">
      <c r="A56" s="1">
        <f t="shared" si="0"/>
        <v>0.004861111111110983</v>
      </c>
      <c r="B56" s="2">
        <v>0.725</v>
      </c>
      <c r="C56" s="3">
        <v>54</v>
      </c>
      <c r="D56" s="3">
        <v>2341</v>
      </c>
      <c r="E56" s="3">
        <v>2396</v>
      </c>
      <c r="F56" s="3">
        <v>476</v>
      </c>
      <c r="G56" s="3">
        <v>2369</v>
      </c>
      <c r="H56" s="3">
        <v>1561</v>
      </c>
      <c r="I56" s="3">
        <v>2343</v>
      </c>
      <c r="J56" s="3">
        <v>32</v>
      </c>
      <c r="K56" s="3">
        <v>54</v>
      </c>
    </row>
    <row r="57" spans="1:11" ht="12.75">
      <c r="A57" s="4">
        <f>AVERAGE(A4:A56)</f>
        <v>0.005057651991614256</v>
      </c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1" t="s">
        <v>0</v>
      </c>
      <c r="B59" s="2">
        <v>0.39166666666666666</v>
      </c>
      <c r="C59" s="3">
        <v>55</v>
      </c>
      <c r="D59" s="3">
        <v>2333</v>
      </c>
      <c r="E59" s="3">
        <v>2436</v>
      </c>
      <c r="F59" s="3">
        <v>2777</v>
      </c>
      <c r="G59" s="3">
        <v>2359</v>
      </c>
      <c r="H59" s="3">
        <v>2382</v>
      </c>
      <c r="I59" s="3">
        <v>2795</v>
      </c>
      <c r="J59" s="3">
        <v>55</v>
      </c>
      <c r="K59" s="3">
        <v>30</v>
      </c>
    </row>
    <row r="60" spans="1:11" ht="12.75">
      <c r="A60" s="1">
        <f t="shared" si="0"/>
        <v>0.004861111111111149</v>
      </c>
      <c r="B60" s="2">
        <v>0.3965277777777778</v>
      </c>
      <c r="C60" s="3">
        <v>56</v>
      </c>
      <c r="D60" s="3">
        <v>2793</v>
      </c>
      <c r="E60" s="3">
        <v>2435</v>
      </c>
      <c r="F60" s="3">
        <v>2821</v>
      </c>
      <c r="G60" s="3">
        <v>2763</v>
      </c>
      <c r="H60" s="3">
        <v>2004</v>
      </c>
      <c r="I60" s="3">
        <v>2388</v>
      </c>
      <c r="J60" s="3">
        <v>55</v>
      </c>
      <c r="K60" s="3">
        <v>32</v>
      </c>
    </row>
    <row r="61" spans="1:11" ht="12.75">
      <c r="A61" s="1">
        <f t="shared" si="0"/>
        <v>0.004166666666666652</v>
      </c>
      <c r="B61" s="2">
        <v>0.40069444444444446</v>
      </c>
      <c r="C61" s="3">
        <v>57</v>
      </c>
      <c r="D61" s="3">
        <v>2468</v>
      </c>
      <c r="E61" s="3">
        <v>2759</v>
      </c>
      <c r="F61" s="3">
        <v>2389</v>
      </c>
      <c r="G61" s="3">
        <v>2773</v>
      </c>
      <c r="H61" s="3">
        <v>2330</v>
      </c>
      <c r="I61" s="3">
        <v>31</v>
      </c>
      <c r="J61" s="3">
        <v>42</v>
      </c>
      <c r="K61" s="3">
        <v>26</v>
      </c>
    </row>
    <row r="62" spans="1:11" ht="12.75">
      <c r="A62" s="1">
        <f t="shared" si="0"/>
        <v>0.004166666666666652</v>
      </c>
      <c r="B62" s="2">
        <v>0.4048611111111111</v>
      </c>
      <c r="C62" s="3">
        <v>58</v>
      </c>
      <c r="D62" s="3">
        <v>2723</v>
      </c>
      <c r="E62" s="3">
        <v>2391</v>
      </c>
      <c r="F62" s="3">
        <v>2373</v>
      </c>
      <c r="G62" s="3">
        <v>2395</v>
      </c>
      <c r="H62" s="3">
        <v>2372</v>
      </c>
      <c r="I62" s="3">
        <v>2571</v>
      </c>
      <c r="J62" s="3">
        <v>66</v>
      </c>
      <c r="K62" s="3">
        <v>28</v>
      </c>
    </row>
    <row r="63" spans="1:11" ht="12.75">
      <c r="A63" s="1">
        <f t="shared" si="0"/>
        <v>0.004861111111111149</v>
      </c>
      <c r="B63" s="2">
        <v>0.40972222222222227</v>
      </c>
      <c r="C63" s="3">
        <v>59</v>
      </c>
      <c r="D63" s="3">
        <v>2332</v>
      </c>
      <c r="E63" s="3">
        <v>1750</v>
      </c>
      <c r="F63" s="3">
        <v>2376</v>
      </c>
      <c r="G63" s="3">
        <v>2469</v>
      </c>
      <c r="H63" s="3">
        <v>2359</v>
      </c>
      <c r="I63" s="3">
        <v>2398</v>
      </c>
      <c r="J63" s="3">
        <v>46</v>
      </c>
      <c r="K63" s="3">
        <v>56</v>
      </c>
    </row>
    <row r="64" spans="1:11" ht="12.75">
      <c r="A64" s="1">
        <f t="shared" si="0"/>
        <v>0.004166666666666652</v>
      </c>
      <c r="B64" s="2">
        <v>0.4138888888888889</v>
      </c>
      <c r="C64" s="3">
        <v>60</v>
      </c>
      <c r="D64" s="3">
        <v>2821</v>
      </c>
      <c r="E64" s="3">
        <v>2765</v>
      </c>
      <c r="F64" s="3">
        <v>1209</v>
      </c>
      <c r="G64" s="3">
        <v>2986</v>
      </c>
      <c r="H64" s="3">
        <v>2842</v>
      </c>
      <c r="I64" s="3">
        <v>2333</v>
      </c>
      <c r="J64" s="3">
        <v>47</v>
      </c>
      <c r="K64" s="3">
        <v>52</v>
      </c>
    </row>
    <row r="65" spans="1:11" ht="12.75">
      <c r="A65" s="1">
        <f t="shared" si="0"/>
        <v>0.004861111111111094</v>
      </c>
      <c r="B65" s="2">
        <v>0.41875</v>
      </c>
      <c r="C65" s="3">
        <v>61</v>
      </c>
      <c r="D65" s="3">
        <v>2461</v>
      </c>
      <c r="E65" s="3">
        <v>476</v>
      </c>
      <c r="F65" s="3">
        <v>2793</v>
      </c>
      <c r="G65" s="3">
        <v>2468</v>
      </c>
      <c r="H65" s="3">
        <v>1742</v>
      </c>
      <c r="I65" s="3">
        <v>2382</v>
      </c>
      <c r="J65" s="3">
        <v>46</v>
      </c>
      <c r="K65" s="3">
        <v>40</v>
      </c>
    </row>
    <row r="66" spans="1:11" ht="12.75">
      <c r="A66" s="1">
        <f t="shared" si="0"/>
        <v>0.007638888888888862</v>
      </c>
      <c r="B66" s="2">
        <v>0.4263888888888889</v>
      </c>
      <c r="C66" s="3">
        <v>62</v>
      </c>
      <c r="D66" s="3">
        <v>2396</v>
      </c>
      <c r="E66" s="3">
        <v>2165</v>
      </c>
      <c r="F66" s="3">
        <v>2795</v>
      </c>
      <c r="G66" s="3">
        <v>2341</v>
      </c>
      <c r="H66" s="3">
        <v>2424</v>
      </c>
      <c r="I66" s="3">
        <v>2352</v>
      </c>
      <c r="J66" s="3">
        <v>44</v>
      </c>
      <c r="K66" s="3">
        <v>44</v>
      </c>
    </row>
    <row r="67" spans="1:11" ht="12.75">
      <c r="A67" s="1">
        <f t="shared" si="0"/>
        <v>0.00347222222222221</v>
      </c>
      <c r="B67" s="2">
        <v>0.4298611111111111</v>
      </c>
      <c r="C67" s="3">
        <v>63</v>
      </c>
      <c r="D67" s="3">
        <v>2389</v>
      </c>
      <c r="E67" s="3">
        <v>2571</v>
      </c>
      <c r="F67" s="3">
        <v>2369</v>
      </c>
      <c r="G67" s="3">
        <v>932</v>
      </c>
      <c r="H67" s="3">
        <v>2759</v>
      </c>
      <c r="I67" s="3">
        <v>2777</v>
      </c>
      <c r="J67" s="3">
        <v>59</v>
      </c>
      <c r="K67" s="3">
        <v>58</v>
      </c>
    </row>
    <row r="68" spans="1:11" ht="12.75">
      <c r="A68" s="1">
        <f t="shared" si="0"/>
        <v>0.004861111111111149</v>
      </c>
      <c r="B68" s="2">
        <v>0.43472222222222223</v>
      </c>
      <c r="C68" s="3">
        <v>64</v>
      </c>
      <c r="D68" s="3">
        <v>2469</v>
      </c>
      <c r="E68" s="3">
        <v>2391</v>
      </c>
      <c r="F68" s="3">
        <v>2773</v>
      </c>
      <c r="G68" s="3">
        <v>2373</v>
      </c>
      <c r="H68" s="3">
        <v>2004</v>
      </c>
      <c r="I68" s="3">
        <v>1429</v>
      </c>
      <c r="J68" s="3">
        <v>76</v>
      </c>
      <c r="K68" s="3">
        <v>34</v>
      </c>
    </row>
    <row r="69" spans="1:11" ht="12.75">
      <c r="A69" s="1">
        <f t="shared" si="0"/>
        <v>0.004166666666666652</v>
      </c>
      <c r="B69" s="2">
        <v>0.4388888888888889</v>
      </c>
      <c r="C69" s="3">
        <v>65</v>
      </c>
      <c r="D69" s="3">
        <v>2723</v>
      </c>
      <c r="E69" s="3">
        <v>2330</v>
      </c>
      <c r="F69" s="3">
        <v>1666</v>
      </c>
      <c r="G69" s="3">
        <v>2763</v>
      </c>
      <c r="H69" s="3">
        <v>2829</v>
      </c>
      <c r="I69" s="3">
        <v>2354</v>
      </c>
      <c r="J69" s="3">
        <v>30</v>
      </c>
      <c r="K69" s="3">
        <v>42</v>
      </c>
    </row>
    <row r="70" spans="1:11" ht="12.75">
      <c r="A70" s="1">
        <f t="shared" si="0"/>
        <v>0.004166666666666652</v>
      </c>
      <c r="B70" s="2">
        <v>0.44305555555555554</v>
      </c>
      <c r="C70" s="3">
        <v>66</v>
      </c>
      <c r="D70" s="3">
        <v>2435</v>
      </c>
      <c r="E70" s="3">
        <v>2332</v>
      </c>
      <c r="F70" s="3">
        <v>2779</v>
      </c>
      <c r="G70" s="3">
        <v>1561</v>
      </c>
      <c r="H70" s="3">
        <v>31</v>
      </c>
      <c r="I70" s="3">
        <v>2395</v>
      </c>
      <c r="J70" s="3">
        <v>28</v>
      </c>
      <c r="K70" s="3">
        <v>78</v>
      </c>
    </row>
    <row r="71" spans="1:11" ht="12.75">
      <c r="A71" s="1">
        <f>B71-B70</f>
        <v>0.004166666666666652</v>
      </c>
      <c r="B71" s="2">
        <v>0.4472222222222222</v>
      </c>
      <c r="C71" s="3">
        <v>67</v>
      </c>
      <c r="D71" s="3">
        <v>2372</v>
      </c>
      <c r="E71" s="3">
        <v>2436</v>
      </c>
      <c r="F71" s="3">
        <v>2468</v>
      </c>
      <c r="G71" s="3">
        <v>2343</v>
      </c>
      <c r="H71" s="3">
        <v>2388</v>
      </c>
      <c r="I71" s="3">
        <v>2333</v>
      </c>
      <c r="J71" s="3">
        <v>75</v>
      </c>
      <c r="K71" s="3">
        <v>32</v>
      </c>
    </row>
    <row r="72" spans="1:11" ht="12.75">
      <c r="A72" s="4">
        <f>AVERAGE(A60:A71)</f>
        <v>0.004629629629629627</v>
      </c>
      <c r="H72" t="s">
        <v>104</v>
      </c>
      <c r="J72">
        <f>SUM(J3:J71)</f>
        <v>3231</v>
      </c>
      <c r="K72">
        <f>SUM(K3:K71)</f>
        <v>3084</v>
      </c>
    </row>
    <row r="73" spans="1:11" ht="12.75">
      <c r="A73" s="4"/>
      <c r="H73" t="s">
        <v>105</v>
      </c>
      <c r="K73">
        <f>(J72+K72)/C71/2</f>
        <v>47.12686567164179</v>
      </c>
    </row>
    <row r="74" spans="1:2" ht="12.75">
      <c r="A74" s="4">
        <f>AVERAGE(A60:A71,A4:A56)</f>
        <v>0.004978632478632478</v>
      </c>
      <c r="B74" t="s">
        <v>14</v>
      </c>
    </row>
    <row r="76" ht="12.75">
      <c r="A76"/>
    </row>
    <row r="77" spans="1:11" ht="12.75">
      <c r="A77" s="36" t="s">
        <v>157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24">
      <c r="A78" s="21" t="s">
        <v>153</v>
      </c>
      <c r="B78" s="21" t="s">
        <v>158</v>
      </c>
      <c r="C78" s="21" t="s">
        <v>154</v>
      </c>
      <c r="D78" s="21" t="s">
        <v>6</v>
      </c>
      <c r="E78" s="21" t="s">
        <v>7</v>
      </c>
      <c r="F78" s="21" t="s">
        <v>8</v>
      </c>
      <c r="G78" s="21" t="s">
        <v>9</v>
      </c>
      <c r="H78" s="21" t="s">
        <v>10</v>
      </c>
      <c r="I78" s="21" t="s">
        <v>11</v>
      </c>
      <c r="J78" s="21" t="s">
        <v>155</v>
      </c>
      <c r="K78" s="21" t="s">
        <v>156</v>
      </c>
    </row>
    <row r="79" spans="1:11" ht="12.75">
      <c r="A79" s="2">
        <v>0.5444444444444444</v>
      </c>
      <c r="B79" s="29" t="s">
        <v>159</v>
      </c>
      <c r="C79" s="3">
        <v>1</v>
      </c>
      <c r="D79" s="3">
        <v>1561</v>
      </c>
      <c r="E79" s="3">
        <v>1742</v>
      </c>
      <c r="F79" s="3">
        <v>2004</v>
      </c>
      <c r="G79" s="3">
        <v>2395</v>
      </c>
      <c r="H79" s="3">
        <v>2373</v>
      </c>
      <c r="I79" s="3">
        <v>2469</v>
      </c>
      <c r="J79" s="3">
        <v>75</v>
      </c>
      <c r="K79" s="3">
        <v>32</v>
      </c>
    </row>
    <row r="80" spans="1:11" ht="12.75">
      <c r="A80" s="2">
        <v>0.5513888888888888</v>
      </c>
      <c r="B80" s="29" t="s">
        <v>160</v>
      </c>
      <c r="C80" s="3">
        <v>2</v>
      </c>
      <c r="D80" s="3">
        <v>932</v>
      </c>
      <c r="E80" s="3">
        <v>2165</v>
      </c>
      <c r="F80" s="3">
        <v>476</v>
      </c>
      <c r="G80" s="3">
        <v>2773</v>
      </c>
      <c r="H80" s="3">
        <v>2821</v>
      </c>
      <c r="I80" s="3">
        <v>2829</v>
      </c>
      <c r="J80" s="3">
        <v>64</v>
      </c>
      <c r="K80" s="3">
        <v>62</v>
      </c>
    </row>
    <row r="81" spans="1:11" ht="12.75">
      <c r="A81" s="2">
        <v>0.5631944444444444</v>
      </c>
      <c r="B81" s="29" t="s">
        <v>161</v>
      </c>
      <c r="C81" s="3">
        <v>3</v>
      </c>
      <c r="D81" s="3">
        <v>2369</v>
      </c>
      <c r="E81" s="3">
        <v>2354</v>
      </c>
      <c r="F81" s="3">
        <v>2352</v>
      </c>
      <c r="G81" s="3">
        <v>2376</v>
      </c>
      <c r="H81" s="3">
        <v>2793</v>
      </c>
      <c r="I81" s="3">
        <v>2389</v>
      </c>
      <c r="J81" s="3">
        <v>40</v>
      </c>
      <c r="K81" s="3">
        <v>44</v>
      </c>
    </row>
    <row r="82" spans="1:11" ht="12.75">
      <c r="A82" s="2">
        <v>0.5680555555555555</v>
      </c>
      <c r="B82" s="29" t="s">
        <v>162</v>
      </c>
      <c r="C82" s="3">
        <v>4</v>
      </c>
      <c r="D82" s="3">
        <v>2436</v>
      </c>
      <c r="E82" s="3">
        <v>2391</v>
      </c>
      <c r="F82" s="3">
        <v>2842</v>
      </c>
      <c r="G82" s="3">
        <v>2424</v>
      </c>
      <c r="H82" s="3">
        <v>2333</v>
      </c>
      <c r="I82" s="3">
        <v>2461</v>
      </c>
      <c r="J82" s="3">
        <v>46</v>
      </c>
      <c r="K82" s="3">
        <v>71</v>
      </c>
    </row>
    <row r="83" spans="1:11" ht="12.75">
      <c r="A83" s="2">
        <v>0.576388888888889</v>
      </c>
      <c r="B83" s="29" t="s">
        <v>163</v>
      </c>
      <c r="C83" s="3">
        <v>5</v>
      </c>
      <c r="D83" s="3">
        <v>1561</v>
      </c>
      <c r="E83" s="3">
        <v>2004</v>
      </c>
      <c r="F83" s="3">
        <v>1742</v>
      </c>
      <c r="G83" s="3">
        <v>2469</v>
      </c>
      <c r="H83" s="3">
        <v>2373</v>
      </c>
      <c r="I83" s="3">
        <v>2395</v>
      </c>
      <c r="J83" s="3">
        <v>56</v>
      </c>
      <c r="K83" s="3">
        <v>26</v>
      </c>
    </row>
    <row r="84" spans="1:11" ht="12.75">
      <c r="A84" s="2">
        <v>0.5819444444444445</v>
      </c>
      <c r="B84" s="29" t="s">
        <v>164</v>
      </c>
      <c r="C84" s="3">
        <v>6</v>
      </c>
      <c r="D84" s="3">
        <v>932</v>
      </c>
      <c r="E84" s="3">
        <v>2165</v>
      </c>
      <c r="F84" s="3">
        <v>476</v>
      </c>
      <c r="G84" s="3">
        <v>2829</v>
      </c>
      <c r="H84" s="3">
        <v>2773</v>
      </c>
      <c r="I84" s="3">
        <v>2821</v>
      </c>
      <c r="J84" s="3">
        <v>51</v>
      </c>
      <c r="K84" s="3">
        <v>52</v>
      </c>
    </row>
    <row r="85" spans="1:11" ht="12.75">
      <c r="A85" s="2">
        <v>0.5868055555555556</v>
      </c>
      <c r="B85" s="29" t="s">
        <v>165</v>
      </c>
      <c r="C85" s="3">
        <v>7</v>
      </c>
      <c r="D85" s="3">
        <v>2369</v>
      </c>
      <c r="E85" s="3">
        <v>2354</v>
      </c>
      <c r="F85" s="3">
        <v>2352</v>
      </c>
      <c r="G85" s="3">
        <v>2376</v>
      </c>
      <c r="H85" s="3">
        <v>2793</v>
      </c>
      <c r="I85" s="3">
        <v>2389</v>
      </c>
      <c r="J85" s="3">
        <v>46</v>
      </c>
      <c r="K85" s="3">
        <v>54</v>
      </c>
    </row>
    <row r="86" spans="1:11" ht="12.75">
      <c r="A86" s="2">
        <v>0.5916666666666667</v>
      </c>
      <c r="B86" s="29" t="s">
        <v>166</v>
      </c>
      <c r="C86" s="3">
        <v>8</v>
      </c>
      <c r="D86" s="3">
        <v>2391</v>
      </c>
      <c r="E86" s="3">
        <v>2842</v>
      </c>
      <c r="F86" s="3">
        <v>2436</v>
      </c>
      <c r="G86" s="3">
        <v>2461</v>
      </c>
      <c r="H86" s="3">
        <v>2424</v>
      </c>
      <c r="I86" s="3">
        <v>2333</v>
      </c>
      <c r="J86" s="3">
        <v>34</v>
      </c>
      <c r="K86" s="3">
        <v>48</v>
      </c>
    </row>
    <row r="87" spans="1:11" ht="12.75">
      <c r="A87" s="2">
        <v>0.5972222222222222</v>
      </c>
      <c r="B87" s="29" t="s">
        <v>168</v>
      </c>
      <c r="C87" s="3">
        <v>10</v>
      </c>
      <c r="D87" s="3">
        <v>2165</v>
      </c>
      <c r="E87" s="3">
        <v>932</v>
      </c>
      <c r="F87" s="3">
        <v>476</v>
      </c>
      <c r="G87" s="3">
        <v>2829</v>
      </c>
      <c r="H87" s="3">
        <v>2773</v>
      </c>
      <c r="I87" s="3">
        <v>2821</v>
      </c>
      <c r="J87" s="3">
        <v>72</v>
      </c>
      <c r="K87" s="3">
        <v>67</v>
      </c>
    </row>
    <row r="88" spans="1:11" ht="12.75">
      <c r="A88" s="2">
        <v>0.611111111111111</v>
      </c>
      <c r="B88" s="29" t="s">
        <v>170</v>
      </c>
      <c r="C88" s="3">
        <v>13</v>
      </c>
      <c r="D88" s="3">
        <v>1742</v>
      </c>
      <c r="E88" s="3">
        <v>1561</v>
      </c>
      <c r="F88" s="3">
        <v>2004</v>
      </c>
      <c r="G88" s="3">
        <v>2165</v>
      </c>
      <c r="H88" s="3">
        <v>932</v>
      </c>
      <c r="I88" s="3">
        <v>476</v>
      </c>
      <c r="J88" s="3">
        <v>86</v>
      </c>
      <c r="K88" s="3">
        <v>42</v>
      </c>
    </row>
    <row r="89" spans="1:11" ht="12.75">
      <c r="A89" s="2">
        <v>0.6201388888888889</v>
      </c>
      <c r="B89" s="29" t="s">
        <v>171</v>
      </c>
      <c r="C89" s="3">
        <v>14</v>
      </c>
      <c r="D89" s="3">
        <v>2793</v>
      </c>
      <c r="E89" s="3">
        <v>2389</v>
      </c>
      <c r="F89" s="3">
        <v>2376</v>
      </c>
      <c r="G89" s="3">
        <v>2461</v>
      </c>
      <c r="H89" s="3">
        <v>2424</v>
      </c>
      <c r="I89" s="3">
        <v>2333</v>
      </c>
      <c r="J89" s="3">
        <v>56</v>
      </c>
      <c r="K89" s="3">
        <v>67</v>
      </c>
    </row>
    <row r="90" spans="1:11" ht="12.75">
      <c r="A90" s="2">
        <v>0.625</v>
      </c>
      <c r="B90" s="29" t="s">
        <v>172</v>
      </c>
      <c r="C90" s="3">
        <v>15</v>
      </c>
      <c r="D90" s="3">
        <v>2004</v>
      </c>
      <c r="E90" s="3">
        <v>1742</v>
      </c>
      <c r="F90" s="3">
        <v>1561</v>
      </c>
      <c r="G90" s="3">
        <v>932</v>
      </c>
      <c r="H90" s="3">
        <v>476</v>
      </c>
      <c r="I90" s="3">
        <v>2165</v>
      </c>
      <c r="J90" s="3">
        <v>50</v>
      </c>
      <c r="K90" s="3">
        <v>70</v>
      </c>
    </row>
    <row r="91" spans="1:11" ht="12.75">
      <c r="A91" s="2">
        <v>0.6319444444444444</v>
      </c>
      <c r="B91" s="29" t="s">
        <v>173</v>
      </c>
      <c r="C91" s="3">
        <v>16</v>
      </c>
      <c r="D91" s="3">
        <v>2376</v>
      </c>
      <c r="E91" s="3">
        <v>2389</v>
      </c>
      <c r="F91" s="3">
        <v>2793</v>
      </c>
      <c r="G91" s="3">
        <v>2424</v>
      </c>
      <c r="H91" s="3">
        <v>2461</v>
      </c>
      <c r="I91" s="3">
        <v>2333</v>
      </c>
      <c r="J91" s="3">
        <v>40</v>
      </c>
      <c r="K91" s="3">
        <v>102</v>
      </c>
    </row>
    <row r="92" spans="1:11" ht="12.75">
      <c r="A92" s="2">
        <v>0.638888888888889</v>
      </c>
      <c r="B92" s="29" t="s">
        <v>174</v>
      </c>
      <c r="C92" s="3">
        <v>17</v>
      </c>
      <c r="D92" s="3">
        <v>1742</v>
      </c>
      <c r="E92" s="3">
        <v>1561</v>
      </c>
      <c r="F92" s="3">
        <v>2004</v>
      </c>
      <c r="G92" s="3">
        <v>932</v>
      </c>
      <c r="H92" s="3">
        <v>2165</v>
      </c>
      <c r="I92" s="3">
        <v>476</v>
      </c>
      <c r="J92" s="3">
        <v>65</v>
      </c>
      <c r="K92" s="3">
        <v>44</v>
      </c>
    </row>
    <row r="93" spans="1:11" ht="12.75">
      <c r="A93" s="2">
        <v>0.6583333333333333</v>
      </c>
      <c r="B93" s="29" t="s">
        <v>176</v>
      </c>
      <c r="C93" s="3">
        <v>19</v>
      </c>
      <c r="D93" s="3">
        <v>1561</v>
      </c>
      <c r="E93" s="3">
        <v>2004</v>
      </c>
      <c r="F93" s="3">
        <v>1742</v>
      </c>
      <c r="G93" s="3">
        <v>2424</v>
      </c>
      <c r="H93" s="3">
        <v>2461</v>
      </c>
      <c r="I93" s="3">
        <v>2333</v>
      </c>
      <c r="J93" s="3">
        <v>60</v>
      </c>
      <c r="K93" s="3">
        <v>57</v>
      </c>
    </row>
    <row r="94" spans="1:11" ht="12.75">
      <c r="A94" s="2">
        <v>0.6763888888888889</v>
      </c>
      <c r="B94" s="29" t="s">
        <v>167</v>
      </c>
      <c r="C94" s="3">
        <v>9</v>
      </c>
      <c r="D94" s="3">
        <v>2004</v>
      </c>
      <c r="E94" s="3">
        <v>1742</v>
      </c>
      <c r="F94" s="3">
        <v>1561</v>
      </c>
      <c r="G94" s="3">
        <v>2469</v>
      </c>
      <c r="H94" s="3">
        <v>2373</v>
      </c>
      <c r="I94" s="3">
        <v>2395</v>
      </c>
      <c r="J94" s="3"/>
      <c r="K94" s="3"/>
    </row>
    <row r="95" spans="1:11" ht="12.75">
      <c r="A95" s="2">
        <v>0.6763888888888889</v>
      </c>
      <c r="B95" s="29" t="s">
        <v>169</v>
      </c>
      <c r="C95" s="3">
        <v>11</v>
      </c>
      <c r="D95" s="3">
        <v>2352</v>
      </c>
      <c r="E95" s="3">
        <v>2354</v>
      </c>
      <c r="F95" s="3">
        <v>2369</v>
      </c>
      <c r="G95" s="3">
        <v>2376</v>
      </c>
      <c r="H95" s="3">
        <v>2389</v>
      </c>
      <c r="I95" s="3">
        <v>2793</v>
      </c>
      <c r="J95" s="3"/>
      <c r="K95" s="3"/>
    </row>
    <row r="96" spans="1:11" ht="12.75">
      <c r="A96" s="2">
        <v>0.6763888888888889</v>
      </c>
      <c r="B96" s="29" t="s">
        <v>175</v>
      </c>
      <c r="C96" s="3">
        <v>18</v>
      </c>
      <c r="D96" s="3">
        <v>2376</v>
      </c>
      <c r="E96" s="3">
        <v>2389</v>
      </c>
      <c r="F96" s="3">
        <v>2793</v>
      </c>
      <c r="G96" s="3">
        <v>2424</v>
      </c>
      <c r="H96" s="3">
        <v>2333</v>
      </c>
      <c r="I96" s="3">
        <v>2461</v>
      </c>
      <c r="J96" s="3"/>
      <c r="K96" s="3"/>
    </row>
    <row r="97" spans="1:11" ht="12.75">
      <c r="A97" s="2">
        <v>0.6666666666666666</v>
      </c>
      <c r="B97" s="29" t="s">
        <v>177</v>
      </c>
      <c r="C97" s="3">
        <v>20</v>
      </c>
      <c r="D97" s="3">
        <v>1561</v>
      </c>
      <c r="E97" s="3">
        <v>2004</v>
      </c>
      <c r="F97" s="3">
        <v>1742</v>
      </c>
      <c r="G97" s="3">
        <v>2333</v>
      </c>
      <c r="H97" s="3">
        <v>2461</v>
      </c>
      <c r="I97" s="3">
        <v>2424</v>
      </c>
      <c r="J97" s="3">
        <v>96</v>
      </c>
      <c r="K97" s="3">
        <v>52</v>
      </c>
    </row>
    <row r="98" spans="1:11" ht="12.75">
      <c r="A98" s="2">
        <v>0.6763888888888889</v>
      </c>
      <c r="B98" s="29" t="s">
        <v>102</v>
      </c>
      <c r="C98" s="3">
        <v>12</v>
      </c>
      <c r="D98" s="3">
        <v>2842</v>
      </c>
      <c r="E98" s="3">
        <v>2436</v>
      </c>
      <c r="F98" s="3">
        <v>2391</v>
      </c>
      <c r="G98" s="3">
        <v>2424</v>
      </c>
      <c r="H98" s="3">
        <v>2333</v>
      </c>
      <c r="I98" s="3">
        <v>2461</v>
      </c>
      <c r="J98" s="3"/>
      <c r="K98" s="3"/>
    </row>
    <row r="99" spans="1:11" ht="12.75">
      <c r="A99" s="2">
        <v>0.6763888888888889</v>
      </c>
      <c r="B99" s="29" t="s">
        <v>178</v>
      </c>
      <c r="C99" s="3">
        <v>21</v>
      </c>
      <c r="D99" s="3">
        <v>1742</v>
      </c>
      <c r="E99" s="3">
        <v>2004</v>
      </c>
      <c r="F99" s="3">
        <v>1561</v>
      </c>
      <c r="G99" s="3">
        <v>2461</v>
      </c>
      <c r="H99" s="3">
        <v>2333</v>
      </c>
      <c r="I99" s="3">
        <v>2424</v>
      </c>
      <c r="J99" s="3"/>
      <c r="K99" s="35"/>
    </row>
    <row r="100" spans="8:11" ht="12.75">
      <c r="H100" t="s">
        <v>104</v>
      </c>
      <c r="J100">
        <f>SUM(J79:J99)</f>
        <v>937</v>
      </c>
      <c r="K100">
        <f>SUM(K79:K99)</f>
        <v>890</v>
      </c>
    </row>
    <row r="101" spans="8:12" ht="12.75">
      <c r="H101" t="s">
        <v>105</v>
      </c>
      <c r="K101">
        <f>(J100+K100)/(C99-5)/2</f>
        <v>57.09375</v>
      </c>
      <c r="L101" t="s">
        <v>81</v>
      </c>
    </row>
  </sheetData>
  <sheetProtection/>
  <mergeCells count="1">
    <mergeCell ref="A77:K7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9">
      <selection activeCell="A85" sqref="A85"/>
    </sheetView>
  </sheetViews>
  <sheetFormatPr defaultColWidth="11.00390625" defaultRowHeight="12.75"/>
  <cols>
    <col min="1" max="1" width="7.875" style="1" customWidth="1"/>
    <col min="2" max="11" width="7.625" style="0" customWidth="1"/>
  </cols>
  <sheetData>
    <row r="1" spans="1:2" ht="12.75">
      <c r="A1" s="1" t="s">
        <v>2</v>
      </c>
      <c r="B1" t="s">
        <v>181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2:11" ht="12.75">
      <c r="B3" s="2">
        <v>0.4263888888888889</v>
      </c>
      <c r="C3" s="3">
        <v>1</v>
      </c>
      <c r="D3" s="3">
        <v>116</v>
      </c>
      <c r="E3" s="3">
        <v>2913</v>
      </c>
      <c r="F3" s="3">
        <v>346</v>
      </c>
      <c r="G3" s="3">
        <v>122</v>
      </c>
      <c r="H3" s="3">
        <v>2963</v>
      </c>
      <c r="I3" s="3">
        <v>597</v>
      </c>
      <c r="J3" s="3">
        <v>76</v>
      </c>
      <c r="K3" s="3">
        <v>50</v>
      </c>
    </row>
    <row r="4" spans="1:11" ht="12.75">
      <c r="A4" s="1">
        <f>B4-B3</f>
        <v>0.005555555555555591</v>
      </c>
      <c r="B4" s="2">
        <v>0.43194444444444446</v>
      </c>
      <c r="C4" s="3">
        <v>2</v>
      </c>
      <c r="D4" s="3">
        <v>365</v>
      </c>
      <c r="E4" s="3">
        <v>1885</v>
      </c>
      <c r="F4" s="3">
        <v>2961</v>
      </c>
      <c r="G4" s="3">
        <v>45</v>
      </c>
      <c r="H4" s="3">
        <v>1872</v>
      </c>
      <c r="I4" s="3">
        <v>1699</v>
      </c>
      <c r="J4" s="3">
        <v>28</v>
      </c>
      <c r="K4" s="3">
        <v>82</v>
      </c>
    </row>
    <row r="5" spans="1:11" ht="12.75">
      <c r="A5" s="1">
        <f aca="true" t="shared" si="0" ref="A5:A70">B5-B4</f>
        <v>0.005555555555555536</v>
      </c>
      <c r="B5" s="2">
        <v>0.4375</v>
      </c>
      <c r="C5" s="3">
        <v>3</v>
      </c>
      <c r="D5" s="3">
        <v>2537</v>
      </c>
      <c r="E5" s="3">
        <v>2068</v>
      </c>
      <c r="F5" s="3">
        <v>1111</v>
      </c>
      <c r="G5" s="3">
        <v>1849</v>
      </c>
      <c r="H5" s="3">
        <v>620</v>
      </c>
      <c r="I5" s="3">
        <v>181</v>
      </c>
      <c r="J5" s="3">
        <v>54</v>
      </c>
      <c r="K5" s="3">
        <v>22</v>
      </c>
    </row>
    <row r="6" spans="1:11" ht="12.75">
      <c r="A6" s="1">
        <f t="shared" si="0"/>
        <v>0.004861111111111149</v>
      </c>
      <c r="B6" s="2">
        <v>0.44236111111111115</v>
      </c>
      <c r="C6" s="3">
        <v>4</v>
      </c>
      <c r="D6" s="3">
        <v>587</v>
      </c>
      <c r="E6" s="3">
        <v>623</v>
      </c>
      <c r="F6" s="3">
        <v>1522</v>
      </c>
      <c r="G6" s="3">
        <v>118</v>
      </c>
      <c r="H6" s="3">
        <v>614</v>
      </c>
      <c r="I6" s="3">
        <v>611</v>
      </c>
      <c r="J6" s="3">
        <v>50</v>
      </c>
      <c r="K6" s="3">
        <v>91</v>
      </c>
    </row>
    <row r="7" spans="1:11" ht="12.75">
      <c r="A7" s="1">
        <f t="shared" si="0"/>
        <v>0.004861111111111038</v>
      </c>
      <c r="B7" s="2">
        <v>0.4472222222222222</v>
      </c>
      <c r="C7" s="3">
        <v>5</v>
      </c>
      <c r="D7" s="3">
        <v>2729</v>
      </c>
      <c r="E7" s="3">
        <v>2914</v>
      </c>
      <c r="F7" s="3">
        <v>538</v>
      </c>
      <c r="G7" s="3">
        <v>1748</v>
      </c>
      <c r="H7" s="3">
        <v>2912</v>
      </c>
      <c r="I7" s="3">
        <v>2421</v>
      </c>
      <c r="J7" s="3">
        <v>48</v>
      </c>
      <c r="K7" s="3">
        <v>34</v>
      </c>
    </row>
    <row r="8" spans="1:11" ht="12.75">
      <c r="A8" s="1">
        <f t="shared" si="0"/>
        <v>0.005555555555555591</v>
      </c>
      <c r="B8" s="2">
        <v>0.4527777777777778</v>
      </c>
      <c r="C8" s="3">
        <v>6</v>
      </c>
      <c r="D8" s="3">
        <v>1900</v>
      </c>
      <c r="E8" s="3">
        <v>1915</v>
      </c>
      <c r="F8" s="3">
        <v>234</v>
      </c>
      <c r="G8" s="3">
        <v>2199</v>
      </c>
      <c r="H8" s="3">
        <v>2377</v>
      </c>
      <c r="I8" s="3">
        <v>1793</v>
      </c>
      <c r="J8" s="3">
        <v>60</v>
      </c>
      <c r="K8" s="3">
        <v>75</v>
      </c>
    </row>
    <row r="9" spans="1:11" ht="12.75">
      <c r="A9" s="1">
        <f t="shared" si="0"/>
        <v>0.005555555555555536</v>
      </c>
      <c r="B9" s="2">
        <v>0.4583333333333333</v>
      </c>
      <c r="C9" s="3">
        <v>7</v>
      </c>
      <c r="D9" s="3">
        <v>1731</v>
      </c>
      <c r="E9" s="3">
        <v>1719</v>
      </c>
      <c r="F9" s="3">
        <v>1727</v>
      </c>
      <c r="G9" s="3">
        <v>1446</v>
      </c>
      <c r="H9" s="3">
        <v>836</v>
      </c>
      <c r="I9" s="3">
        <v>1370</v>
      </c>
      <c r="J9" s="3">
        <v>64</v>
      </c>
      <c r="K9" s="3">
        <v>42</v>
      </c>
    </row>
    <row r="10" spans="1:11" ht="12.75">
      <c r="A10" s="1">
        <f t="shared" si="0"/>
        <v>0.004861111111111149</v>
      </c>
      <c r="B10" s="2">
        <v>0.46319444444444446</v>
      </c>
      <c r="C10" s="3">
        <v>8</v>
      </c>
      <c r="D10" s="3">
        <v>339</v>
      </c>
      <c r="E10" s="3">
        <v>1418</v>
      </c>
      <c r="F10" s="3">
        <v>2911</v>
      </c>
      <c r="G10" s="3">
        <v>357</v>
      </c>
      <c r="H10" s="3">
        <v>1123</v>
      </c>
      <c r="I10" s="3">
        <v>2819</v>
      </c>
      <c r="J10" s="3">
        <v>40</v>
      </c>
      <c r="K10" s="3">
        <v>32</v>
      </c>
    </row>
    <row r="11" spans="1:11" ht="12.75">
      <c r="A11" s="1">
        <f t="shared" si="0"/>
        <v>0.005555555555555536</v>
      </c>
      <c r="B11" s="2">
        <v>0.46875</v>
      </c>
      <c r="C11" s="3">
        <v>9</v>
      </c>
      <c r="D11" s="3">
        <v>7</v>
      </c>
      <c r="E11" s="3">
        <v>768</v>
      </c>
      <c r="F11" s="3">
        <v>449</v>
      </c>
      <c r="G11" s="3">
        <v>272</v>
      </c>
      <c r="H11" s="3">
        <v>2900</v>
      </c>
      <c r="I11" s="3">
        <v>176</v>
      </c>
      <c r="J11" s="3">
        <v>62</v>
      </c>
      <c r="K11" s="3">
        <v>52</v>
      </c>
    </row>
    <row r="12" spans="1:11" ht="12.75">
      <c r="A12" s="1">
        <f t="shared" si="0"/>
        <v>0.005555555555555536</v>
      </c>
      <c r="B12" s="2">
        <v>0.47430555555555554</v>
      </c>
      <c r="C12" s="3">
        <v>10</v>
      </c>
      <c r="D12" s="3">
        <v>2121</v>
      </c>
      <c r="E12" s="3">
        <v>1629</v>
      </c>
      <c r="F12" s="3">
        <v>709</v>
      </c>
      <c r="G12" s="3">
        <v>3046</v>
      </c>
      <c r="H12" s="3">
        <v>2962</v>
      </c>
      <c r="I12" s="3">
        <v>1712</v>
      </c>
      <c r="J12" s="3">
        <v>22</v>
      </c>
      <c r="K12" s="3">
        <v>84</v>
      </c>
    </row>
    <row r="13" spans="1:11" ht="12.75">
      <c r="A13" s="1">
        <f t="shared" si="0"/>
        <v>0.004861111111111149</v>
      </c>
      <c r="B13" s="2">
        <v>0.4791666666666667</v>
      </c>
      <c r="C13" s="3">
        <v>11</v>
      </c>
      <c r="D13" s="3">
        <v>401</v>
      </c>
      <c r="E13" s="3">
        <v>53</v>
      </c>
      <c r="F13" s="3">
        <v>1279</v>
      </c>
      <c r="G13" s="3">
        <v>2964</v>
      </c>
      <c r="H13" s="3">
        <v>615</v>
      </c>
      <c r="I13" s="3">
        <v>2963</v>
      </c>
      <c r="J13" s="3">
        <v>52</v>
      </c>
      <c r="K13" s="3">
        <v>0</v>
      </c>
    </row>
    <row r="14" spans="1:11" ht="12.75">
      <c r="A14" s="1">
        <f t="shared" si="0"/>
        <v>0.004166666666666652</v>
      </c>
      <c r="B14" s="2">
        <v>0.48333333333333334</v>
      </c>
      <c r="C14" s="3">
        <v>12</v>
      </c>
      <c r="D14" s="3">
        <v>587</v>
      </c>
      <c r="E14" s="3">
        <v>2914</v>
      </c>
      <c r="F14" s="3">
        <v>1111</v>
      </c>
      <c r="G14" s="3">
        <v>1446</v>
      </c>
      <c r="H14" s="3">
        <v>2199</v>
      </c>
      <c r="I14" s="3">
        <v>45</v>
      </c>
      <c r="J14" s="3">
        <v>74</v>
      </c>
      <c r="K14" s="3">
        <v>87</v>
      </c>
    </row>
    <row r="15" spans="1:11" ht="12.75">
      <c r="A15" s="1">
        <f t="shared" si="0"/>
        <v>0.004861111111111094</v>
      </c>
      <c r="B15" s="2">
        <v>0.48819444444444443</v>
      </c>
      <c r="C15" s="3">
        <v>13</v>
      </c>
      <c r="D15" s="3">
        <v>620</v>
      </c>
      <c r="E15" s="3">
        <v>118</v>
      </c>
      <c r="F15" s="3">
        <v>538</v>
      </c>
      <c r="G15" s="3">
        <v>1915</v>
      </c>
      <c r="H15" s="3">
        <v>1885</v>
      </c>
      <c r="I15" s="3">
        <v>1719</v>
      </c>
      <c r="J15" s="3">
        <v>45</v>
      </c>
      <c r="K15" s="3">
        <v>18</v>
      </c>
    </row>
    <row r="16" spans="1:11" ht="12.75">
      <c r="A16" s="1">
        <f t="shared" si="0"/>
        <v>0.005555555555555591</v>
      </c>
      <c r="B16" s="2">
        <v>0.49375</v>
      </c>
      <c r="C16" s="3">
        <v>14</v>
      </c>
      <c r="D16" s="3">
        <v>2819</v>
      </c>
      <c r="E16" s="3">
        <v>2900</v>
      </c>
      <c r="F16" s="3">
        <v>2068</v>
      </c>
      <c r="G16" s="3">
        <v>1370</v>
      </c>
      <c r="H16" s="3">
        <v>623</v>
      </c>
      <c r="I16" s="3">
        <v>2913</v>
      </c>
      <c r="J16" s="3">
        <v>38</v>
      </c>
      <c r="K16" s="3">
        <v>28</v>
      </c>
    </row>
    <row r="17" spans="1:11" ht="12.75">
      <c r="A17" s="1">
        <f t="shared" si="0"/>
        <v>0.004166666666666596</v>
      </c>
      <c r="B17" s="2">
        <v>0.4979166666666666</v>
      </c>
      <c r="C17" s="3">
        <v>15</v>
      </c>
      <c r="D17" s="3">
        <v>339</v>
      </c>
      <c r="E17" s="3">
        <v>1727</v>
      </c>
      <c r="F17" s="3">
        <v>2961</v>
      </c>
      <c r="G17" s="3">
        <v>181</v>
      </c>
      <c r="H17" s="3">
        <v>1793</v>
      </c>
      <c r="I17" s="3">
        <v>1629</v>
      </c>
      <c r="J17" s="3">
        <v>22</v>
      </c>
      <c r="K17" s="3">
        <v>66</v>
      </c>
    </row>
    <row r="18" spans="1:11" ht="12.75">
      <c r="A18" s="1">
        <f t="shared" si="0"/>
        <v>0.004166666666666707</v>
      </c>
      <c r="B18" s="2">
        <v>0.5020833333333333</v>
      </c>
      <c r="C18" s="3">
        <v>16</v>
      </c>
      <c r="D18" s="3">
        <v>2121</v>
      </c>
      <c r="E18" s="3">
        <v>1418</v>
      </c>
      <c r="F18" s="3">
        <v>272</v>
      </c>
      <c r="G18" s="3">
        <v>53</v>
      </c>
      <c r="H18" s="3">
        <v>597</v>
      </c>
      <c r="I18" s="3">
        <v>2421</v>
      </c>
      <c r="J18" s="3">
        <v>38</v>
      </c>
      <c r="K18" s="3">
        <v>36</v>
      </c>
    </row>
    <row r="19" spans="1:11" ht="12.75">
      <c r="A19" s="1">
        <f t="shared" si="0"/>
        <v>0.004861111111111094</v>
      </c>
      <c r="B19" s="2">
        <v>0.5069444444444444</v>
      </c>
      <c r="C19" s="3">
        <v>17</v>
      </c>
      <c r="D19" s="3">
        <v>1522</v>
      </c>
      <c r="E19" s="3">
        <v>122</v>
      </c>
      <c r="F19" s="3">
        <v>2377</v>
      </c>
      <c r="G19" s="3">
        <v>1872</v>
      </c>
      <c r="H19" s="3">
        <v>357</v>
      </c>
      <c r="I19" s="3">
        <v>1849</v>
      </c>
      <c r="J19" s="3">
        <v>82</v>
      </c>
      <c r="K19" s="3">
        <v>24</v>
      </c>
    </row>
    <row r="20" spans="1:11" ht="12.75">
      <c r="A20" s="1" t="s">
        <v>188</v>
      </c>
      <c r="B20" s="2">
        <v>0.545138888888889</v>
      </c>
      <c r="C20" s="3">
        <v>18</v>
      </c>
      <c r="D20" s="3">
        <v>1712</v>
      </c>
      <c r="E20" s="3">
        <v>614</v>
      </c>
      <c r="F20" s="3">
        <v>1279</v>
      </c>
      <c r="G20" s="3">
        <v>176</v>
      </c>
      <c r="H20" s="3">
        <v>1123</v>
      </c>
      <c r="I20" s="3">
        <v>2729</v>
      </c>
      <c r="J20" s="3">
        <v>66</v>
      </c>
      <c r="K20" s="3">
        <v>56</v>
      </c>
    </row>
    <row r="21" spans="1:11" ht="12.75">
      <c r="A21" s="1">
        <f t="shared" si="0"/>
        <v>0.006249999999999867</v>
      </c>
      <c r="B21" s="2">
        <v>0.5513888888888888</v>
      </c>
      <c r="C21" s="3">
        <v>19</v>
      </c>
      <c r="D21" s="3">
        <v>2964</v>
      </c>
      <c r="E21" s="3">
        <v>1699</v>
      </c>
      <c r="F21" s="3">
        <v>449</v>
      </c>
      <c r="G21" s="3">
        <v>2962</v>
      </c>
      <c r="H21" s="3">
        <v>2912</v>
      </c>
      <c r="I21" s="3">
        <v>116</v>
      </c>
      <c r="J21" s="3">
        <v>36</v>
      </c>
      <c r="K21" s="3">
        <v>22</v>
      </c>
    </row>
    <row r="22" spans="1:11" ht="12.75">
      <c r="A22" s="1">
        <f t="shared" si="0"/>
        <v>0.004166666666666763</v>
      </c>
      <c r="B22" s="2">
        <v>0.5555555555555556</v>
      </c>
      <c r="C22" s="3">
        <v>20</v>
      </c>
      <c r="D22" s="3">
        <v>401</v>
      </c>
      <c r="E22" s="3">
        <v>2911</v>
      </c>
      <c r="F22" s="3">
        <v>234</v>
      </c>
      <c r="G22" s="3">
        <v>1748</v>
      </c>
      <c r="H22" s="3">
        <v>2537</v>
      </c>
      <c r="I22" s="3">
        <v>1731</v>
      </c>
      <c r="J22" s="3">
        <v>62</v>
      </c>
      <c r="K22" s="3">
        <v>56</v>
      </c>
    </row>
    <row r="23" spans="1:11" ht="12.75">
      <c r="A23" s="1">
        <f t="shared" si="0"/>
        <v>0.004861111111111094</v>
      </c>
      <c r="B23" s="2">
        <v>0.5604166666666667</v>
      </c>
      <c r="C23" s="3">
        <v>21</v>
      </c>
      <c r="D23" s="3">
        <v>7</v>
      </c>
      <c r="E23" s="3">
        <v>836</v>
      </c>
      <c r="F23" s="3">
        <v>615</v>
      </c>
      <c r="G23" s="3">
        <v>611</v>
      </c>
      <c r="H23" s="3">
        <v>3046</v>
      </c>
      <c r="I23" s="3">
        <v>346</v>
      </c>
      <c r="J23" s="3">
        <v>52</v>
      </c>
      <c r="K23" s="3">
        <v>36</v>
      </c>
    </row>
    <row r="24" spans="1:11" ht="12.75">
      <c r="A24" s="1">
        <f t="shared" si="0"/>
        <v>0.004861111111111094</v>
      </c>
      <c r="B24" s="2">
        <v>0.5652777777777778</v>
      </c>
      <c r="C24" s="3">
        <v>22</v>
      </c>
      <c r="D24" s="3">
        <v>365</v>
      </c>
      <c r="E24" s="3">
        <v>1900</v>
      </c>
      <c r="F24" s="3">
        <v>1111</v>
      </c>
      <c r="G24" s="3">
        <v>768</v>
      </c>
      <c r="H24" s="3">
        <v>709</v>
      </c>
      <c r="I24" s="3">
        <v>538</v>
      </c>
      <c r="J24" s="3">
        <v>0</v>
      </c>
      <c r="K24" s="3">
        <v>42</v>
      </c>
    </row>
    <row r="25" spans="1:11" ht="12.75">
      <c r="A25" s="1">
        <f t="shared" si="0"/>
        <v>0.00347222222222221</v>
      </c>
      <c r="B25" s="2">
        <v>0.56875</v>
      </c>
      <c r="C25" s="3">
        <v>23</v>
      </c>
      <c r="D25" s="3">
        <v>2377</v>
      </c>
      <c r="E25" s="3">
        <v>1719</v>
      </c>
      <c r="F25" s="3">
        <v>1629</v>
      </c>
      <c r="G25" s="3">
        <v>2729</v>
      </c>
      <c r="H25" s="3">
        <v>2913</v>
      </c>
      <c r="I25" s="3">
        <v>272</v>
      </c>
      <c r="J25" s="3">
        <v>62</v>
      </c>
      <c r="K25" s="3">
        <v>52</v>
      </c>
    </row>
    <row r="26" spans="1:11" ht="12.75">
      <c r="A26" s="1">
        <f t="shared" si="0"/>
        <v>0.004861111111111205</v>
      </c>
      <c r="B26" s="2">
        <v>0.5736111111111112</v>
      </c>
      <c r="C26" s="3">
        <v>24</v>
      </c>
      <c r="D26" s="3">
        <v>1727</v>
      </c>
      <c r="E26" s="3">
        <v>2199</v>
      </c>
      <c r="F26" s="3">
        <v>614</v>
      </c>
      <c r="G26" s="3">
        <v>1849</v>
      </c>
      <c r="H26" s="3">
        <v>1699</v>
      </c>
      <c r="I26" s="3">
        <v>1418</v>
      </c>
      <c r="J26" s="3">
        <v>86</v>
      </c>
      <c r="K26" s="3">
        <v>38</v>
      </c>
    </row>
    <row r="27" spans="1:11" ht="12.75">
      <c r="A27" s="1">
        <f t="shared" si="0"/>
        <v>0.004861111111110983</v>
      </c>
      <c r="B27" s="2">
        <v>0.5784722222222222</v>
      </c>
      <c r="C27" s="3">
        <v>25</v>
      </c>
      <c r="D27" s="3">
        <v>1793</v>
      </c>
      <c r="E27" s="3">
        <v>118</v>
      </c>
      <c r="F27" s="3">
        <v>1712</v>
      </c>
      <c r="G27" s="3">
        <v>53</v>
      </c>
      <c r="H27" s="3">
        <v>357</v>
      </c>
      <c r="I27" s="3">
        <v>116</v>
      </c>
      <c r="J27" s="3">
        <v>60</v>
      </c>
      <c r="K27" s="3">
        <v>40</v>
      </c>
    </row>
    <row r="28" spans="1:11" ht="12.75">
      <c r="A28" s="1">
        <f t="shared" si="0"/>
        <v>0.004166666666666652</v>
      </c>
      <c r="B28" s="2">
        <v>0.5826388888888888</v>
      </c>
      <c r="C28" s="3">
        <v>26</v>
      </c>
      <c r="D28" s="3">
        <v>2068</v>
      </c>
      <c r="E28" s="3">
        <v>2911</v>
      </c>
      <c r="F28" s="3">
        <v>1446</v>
      </c>
      <c r="G28" s="3">
        <v>2121</v>
      </c>
      <c r="H28" s="3">
        <v>122</v>
      </c>
      <c r="I28" s="3">
        <v>449</v>
      </c>
      <c r="J28" s="3">
        <v>56</v>
      </c>
      <c r="K28" s="3">
        <v>32</v>
      </c>
    </row>
    <row r="29" spans="1:11" ht="12.75">
      <c r="A29" s="1">
        <f t="shared" si="0"/>
        <v>0.004166666666666763</v>
      </c>
      <c r="B29" s="2">
        <v>0.5868055555555556</v>
      </c>
      <c r="C29" s="3">
        <v>27</v>
      </c>
      <c r="D29" s="3">
        <v>1123</v>
      </c>
      <c r="E29" s="3">
        <v>836</v>
      </c>
      <c r="F29" s="3">
        <v>2900</v>
      </c>
      <c r="G29" s="3">
        <v>620</v>
      </c>
      <c r="H29" s="3">
        <v>234</v>
      </c>
      <c r="I29" s="3">
        <v>2964</v>
      </c>
      <c r="J29" s="3">
        <v>52</v>
      </c>
      <c r="K29" s="3">
        <v>72</v>
      </c>
    </row>
    <row r="30" spans="1:11" ht="12.75">
      <c r="A30" s="1">
        <f t="shared" si="0"/>
        <v>0.00694444444444442</v>
      </c>
      <c r="B30" s="2">
        <v>0.59375</v>
      </c>
      <c r="C30" s="3">
        <v>28</v>
      </c>
      <c r="D30" s="3">
        <v>2912</v>
      </c>
      <c r="E30" s="3">
        <v>346</v>
      </c>
      <c r="F30" s="3">
        <v>709</v>
      </c>
      <c r="G30" s="3">
        <v>2961</v>
      </c>
      <c r="H30" s="3">
        <v>623</v>
      </c>
      <c r="I30" s="3">
        <v>1279</v>
      </c>
      <c r="J30" s="3">
        <v>32</v>
      </c>
      <c r="K30" s="3">
        <v>54</v>
      </c>
    </row>
    <row r="31" spans="1:11" ht="12.75">
      <c r="A31" s="1">
        <f t="shared" si="0"/>
        <v>0.004861111111111094</v>
      </c>
      <c r="B31" s="2">
        <v>0.5986111111111111</v>
      </c>
      <c r="C31" s="3">
        <v>29</v>
      </c>
      <c r="D31" s="3">
        <v>587</v>
      </c>
      <c r="E31" s="3">
        <v>1748</v>
      </c>
      <c r="F31" s="3">
        <v>1885</v>
      </c>
      <c r="G31" s="3">
        <v>339</v>
      </c>
      <c r="H31" s="3">
        <v>7</v>
      </c>
      <c r="I31" s="3">
        <v>1900</v>
      </c>
      <c r="J31" s="3">
        <v>32</v>
      </c>
      <c r="K31" s="3">
        <v>58</v>
      </c>
    </row>
    <row r="32" spans="1:11" ht="12.75">
      <c r="A32" s="1">
        <f t="shared" si="0"/>
        <v>0.006250000000000089</v>
      </c>
      <c r="B32" s="2">
        <v>0.6048611111111112</v>
      </c>
      <c r="C32" s="3">
        <v>30</v>
      </c>
      <c r="D32" s="3">
        <v>615</v>
      </c>
      <c r="E32" s="3">
        <v>1915</v>
      </c>
      <c r="F32" s="3">
        <v>597</v>
      </c>
      <c r="G32" s="3">
        <v>1731</v>
      </c>
      <c r="H32" s="3">
        <v>1872</v>
      </c>
      <c r="I32" s="3">
        <v>768</v>
      </c>
      <c r="J32" s="3">
        <v>52</v>
      </c>
      <c r="K32" s="3">
        <v>28</v>
      </c>
    </row>
    <row r="33" spans="1:11" ht="12.75">
      <c r="A33" s="1">
        <f t="shared" si="0"/>
        <v>0.004166666666666652</v>
      </c>
      <c r="B33" s="2">
        <v>0.6090277777777778</v>
      </c>
      <c r="C33" s="3">
        <v>31</v>
      </c>
      <c r="D33" s="3">
        <v>2537</v>
      </c>
      <c r="E33" s="3">
        <v>3046</v>
      </c>
      <c r="F33" s="3">
        <v>1522</v>
      </c>
      <c r="G33" s="3">
        <v>2421</v>
      </c>
      <c r="H33" s="3">
        <v>176</v>
      </c>
      <c r="I33" s="3">
        <v>45</v>
      </c>
      <c r="J33" s="3">
        <v>36</v>
      </c>
      <c r="K33" s="3">
        <v>68</v>
      </c>
    </row>
    <row r="34" spans="1:11" ht="12.75">
      <c r="A34" s="1">
        <f t="shared" si="0"/>
        <v>0.005555555555555536</v>
      </c>
      <c r="B34" s="2">
        <v>0.6145833333333334</v>
      </c>
      <c r="C34" s="3">
        <v>32</v>
      </c>
      <c r="D34" s="3">
        <v>2819</v>
      </c>
      <c r="E34" s="3">
        <v>181</v>
      </c>
      <c r="F34" s="3">
        <v>2962</v>
      </c>
      <c r="G34" s="3">
        <v>401</v>
      </c>
      <c r="H34" s="3">
        <v>365</v>
      </c>
      <c r="I34" s="3">
        <v>2914</v>
      </c>
      <c r="J34" s="3">
        <v>65</v>
      </c>
      <c r="K34" s="3">
        <v>89</v>
      </c>
    </row>
    <row r="35" spans="1:11" ht="12.75">
      <c r="A35" s="1">
        <f t="shared" si="0"/>
        <v>0.004166666666666652</v>
      </c>
      <c r="B35" s="2">
        <v>0.61875</v>
      </c>
      <c r="C35" s="3">
        <v>33</v>
      </c>
      <c r="D35" s="3">
        <v>1370</v>
      </c>
      <c r="E35" s="3">
        <v>538</v>
      </c>
      <c r="F35" s="3">
        <v>2199</v>
      </c>
      <c r="G35" s="3">
        <v>2963</v>
      </c>
      <c r="H35" s="3">
        <v>611</v>
      </c>
      <c r="I35" s="3">
        <v>2911</v>
      </c>
      <c r="J35" s="3">
        <v>68</v>
      </c>
      <c r="K35" s="3">
        <v>26</v>
      </c>
    </row>
    <row r="36" spans="1:11" ht="12.75">
      <c r="A36" s="1">
        <f t="shared" si="0"/>
        <v>0.004166666666666652</v>
      </c>
      <c r="B36" s="2">
        <v>0.6229166666666667</v>
      </c>
      <c r="C36" s="3">
        <v>34</v>
      </c>
      <c r="D36" s="3">
        <v>1849</v>
      </c>
      <c r="E36" s="3">
        <v>1446</v>
      </c>
      <c r="F36" s="3">
        <v>53</v>
      </c>
      <c r="G36" s="3">
        <v>2729</v>
      </c>
      <c r="H36" s="3">
        <v>7</v>
      </c>
      <c r="I36" s="3">
        <v>2961</v>
      </c>
      <c r="J36" s="3">
        <v>28</v>
      </c>
      <c r="K36" s="3">
        <v>69</v>
      </c>
    </row>
    <row r="37" spans="1:11" ht="12.75">
      <c r="A37" s="1">
        <f t="shared" si="0"/>
        <v>0.004861111111111094</v>
      </c>
      <c r="B37" s="2">
        <v>0.6277777777777778</v>
      </c>
      <c r="C37" s="3">
        <v>35</v>
      </c>
      <c r="D37" s="3">
        <v>1699</v>
      </c>
      <c r="E37" s="3">
        <v>357</v>
      </c>
      <c r="F37" s="3">
        <v>1629</v>
      </c>
      <c r="G37" s="3">
        <v>2121</v>
      </c>
      <c r="H37" s="3">
        <v>1915</v>
      </c>
      <c r="I37" s="3">
        <v>346</v>
      </c>
      <c r="J37" s="3">
        <v>39</v>
      </c>
      <c r="K37" s="3">
        <v>36</v>
      </c>
    </row>
    <row r="38" spans="1:11" ht="12.75">
      <c r="A38" s="1">
        <f t="shared" si="0"/>
        <v>0.004861111111111094</v>
      </c>
      <c r="B38" s="2">
        <v>0.6326388888888889</v>
      </c>
      <c r="C38" s="3">
        <v>36</v>
      </c>
      <c r="D38" s="3">
        <v>768</v>
      </c>
      <c r="E38" s="3">
        <v>116</v>
      </c>
      <c r="F38" s="3">
        <v>836</v>
      </c>
      <c r="G38" s="3">
        <v>2537</v>
      </c>
      <c r="H38" s="3">
        <v>1418</v>
      </c>
      <c r="I38" s="3">
        <v>587</v>
      </c>
      <c r="J38" s="3">
        <v>61</v>
      </c>
      <c r="K38" s="3">
        <v>14</v>
      </c>
    </row>
    <row r="39" spans="1:11" ht="12.75">
      <c r="A39" s="1">
        <f t="shared" si="0"/>
        <v>0.004166666666666652</v>
      </c>
      <c r="B39" s="2">
        <v>0.6368055555555555</v>
      </c>
      <c r="C39" s="3">
        <v>37</v>
      </c>
      <c r="D39" s="3">
        <v>623</v>
      </c>
      <c r="E39" s="3">
        <v>2900</v>
      </c>
      <c r="F39" s="3">
        <v>2421</v>
      </c>
      <c r="G39" s="3">
        <v>1731</v>
      </c>
      <c r="H39" s="3">
        <v>2377</v>
      </c>
      <c r="I39" s="3">
        <v>365</v>
      </c>
      <c r="J39" s="3">
        <v>18</v>
      </c>
      <c r="K39" s="3">
        <v>132</v>
      </c>
    </row>
    <row r="40" spans="1:11" ht="12.75">
      <c r="A40" s="1">
        <f t="shared" si="0"/>
        <v>0.004166666666666652</v>
      </c>
      <c r="B40" s="2">
        <v>0.6409722222222222</v>
      </c>
      <c r="C40" s="3">
        <v>38</v>
      </c>
      <c r="D40" s="3">
        <v>2068</v>
      </c>
      <c r="E40" s="3">
        <v>615</v>
      </c>
      <c r="F40" s="3">
        <v>234</v>
      </c>
      <c r="G40" s="3">
        <v>176</v>
      </c>
      <c r="H40" s="3">
        <v>1727</v>
      </c>
      <c r="I40" s="3">
        <v>2962</v>
      </c>
      <c r="J40" s="3">
        <v>74</v>
      </c>
      <c r="K40" s="3">
        <v>34</v>
      </c>
    </row>
    <row r="41" spans="1:11" ht="12.75">
      <c r="A41" s="1">
        <f t="shared" si="0"/>
        <v>0.004861111111111205</v>
      </c>
      <c r="B41" s="2">
        <v>0.6458333333333334</v>
      </c>
      <c r="C41" s="3">
        <v>39</v>
      </c>
      <c r="D41" s="3">
        <v>1900</v>
      </c>
      <c r="E41" s="3">
        <v>449</v>
      </c>
      <c r="F41" s="3">
        <v>597</v>
      </c>
      <c r="G41" s="3">
        <v>1719</v>
      </c>
      <c r="H41" s="3">
        <v>401</v>
      </c>
      <c r="I41" s="3">
        <v>1712</v>
      </c>
      <c r="J41" s="3">
        <v>56</v>
      </c>
      <c r="K41" s="3">
        <v>48</v>
      </c>
    </row>
    <row r="42" spans="1:11" ht="12.75">
      <c r="A42" s="1">
        <f t="shared" si="0"/>
        <v>0.004166666666666652</v>
      </c>
      <c r="B42" s="2">
        <v>0.65</v>
      </c>
      <c r="C42" s="3">
        <v>40</v>
      </c>
      <c r="D42" s="3">
        <v>122</v>
      </c>
      <c r="E42" s="3">
        <v>2819</v>
      </c>
      <c r="F42" s="3">
        <v>620</v>
      </c>
      <c r="G42" s="3">
        <v>1279</v>
      </c>
      <c r="H42" s="3">
        <v>45</v>
      </c>
      <c r="I42" s="3">
        <v>611</v>
      </c>
      <c r="J42" s="3">
        <v>36</v>
      </c>
      <c r="K42" s="3">
        <v>38</v>
      </c>
    </row>
    <row r="43" spans="1:11" ht="12.75">
      <c r="A43" s="1">
        <f t="shared" si="0"/>
        <v>0.004166666666666652</v>
      </c>
      <c r="B43" s="2">
        <v>0.6541666666666667</v>
      </c>
      <c r="C43" s="3">
        <v>41</v>
      </c>
      <c r="D43" s="3">
        <v>2964</v>
      </c>
      <c r="E43" s="3">
        <v>339</v>
      </c>
      <c r="F43" s="3">
        <v>1370</v>
      </c>
      <c r="G43" s="3">
        <v>709</v>
      </c>
      <c r="H43" s="3">
        <v>118</v>
      </c>
      <c r="I43" s="3">
        <v>2914</v>
      </c>
      <c r="J43" s="3">
        <v>60</v>
      </c>
      <c r="K43" s="3">
        <v>51</v>
      </c>
    </row>
    <row r="44" spans="1:11" ht="12.75">
      <c r="A44" s="1">
        <f t="shared" si="0"/>
        <v>0.00347222222222221</v>
      </c>
      <c r="B44" s="2">
        <v>0.6576388888888889</v>
      </c>
      <c r="C44" s="3">
        <v>42</v>
      </c>
      <c r="D44" s="3">
        <v>2963</v>
      </c>
      <c r="E44" s="3">
        <v>272</v>
      </c>
      <c r="F44" s="3">
        <v>1885</v>
      </c>
      <c r="G44" s="3">
        <v>614</v>
      </c>
      <c r="H44" s="3">
        <v>2912</v>
      </c>
      <c r="I44" s="3">
        <v>181</v>
      </c>
      <c r="J44" s="3">
        <v>62</v>
      </c>
      <c r="K44" s="3">
        <v>50</v>
      </c>
    </row>
    <row r="45" spans="1:11" ht="12.75">
      <c r="A45" s="1">
        <f t="shared" si="0"/>
        <v>0.004861111111111094</v>
      </c>
      <c r="B45" s="2">
        <v>0.6625</v>
      </c>
      <c r="C45" s="3">
        <v>43</v>
      </c>
      <c r="D45" s="3">
        <v>1872</v>
      </c>
      <c r="E45" s="3">
        <v>1123</v>
      </c>
      <c r="F45" s="3">
        <v>1748</v>
      </c>
      <c r="G45" s="3">
        <v>2913</v>
      </c>
      <c r="H45" s="3">
        <v>3046</v>
      </c>
      <c r="I45" s="3">
        <v>1111</v>
      </c>
      <c r="J45" s="3">
        <v>24</v>
      </c>
      <c r="K45" s="3">
        <v>56</v>
      </c>
    </row>
    <row r="46" spans="1:11" ht="12.75">
      <c r="A46" s="1">
        <f t="shared" si="0"/>
        <v>0.004861111111111094</v>
      </c>
      <c r="B46" s="2">
        <v>0.6673611111111111</v>
      </c>
      <c r="C46" s="3">
        <v>44</v>
      </c>
      <c r="D46" s="3">
        <v>1793</v>
      </c>
      <c r="E46" s="3">
        <v>2962</v>
      </c>
      <c r="F46" s="3">
        <v>2729</v>
      </c>
      <c r="G46" s="3">
        <v>1522</v>
      </c>
      <c r="H46" s="3">
        <v>346</v>
      </c>
      <c r="I46" s="3">
        <v>768</v>
      </c>
      <c r="J46" s="3">
        <v>24</v>
      </c>
      <c r="K46" s="3">
        <v>56</v>
      </c>
    </row>
    <row r="47" spans="1:11" ht="12.75">
      <c r="A47" s="1">
        <f t="shared" si="0"/>
        <v>0.004166666666666763</v>
      </c>
      <c r="B47" s="2">
        <v>0.6715277777777778</v>
      </c>
      <c r="C47" s="3">
        <v>45</v>
      </c>
      <c r="D47" s="3">
        <v>538</v>
      </c>
      <c r="E47" s="3">
        <v>401</v>
      </c>
      <c r="F47" s="3">
        <v>2121</v>
      </c>
      <c r="G47" s="3">
        <v>116</v>
      </c>
      <c r="H47" s="3">
        <v>623</v>
      </c>
      <c r="I47" s="3">
        <v>1727</v>
      </c>
      <c r="J47" s="3">
        <v>16</v>
      </c>
      <c r="K47" s="3">
        <v>56</v>
      </c>
    </row>
    <row r="48" spans="1:11" ht="12.75">
      <c r="A48" s="1">
        <f t="shared" si="0"/>
        <v>0.004861111111111094</v>
      </c>
      <c r="B48" s="2">
        <v>0.6763888888888889</v>
      </c>
      <c r="C48" s="3">
        <v>46</v>
      </c>
      <c r="D48" s="3">
        <v>365</v>
      </c>
      <c r="E48" s="3">
        <v>1370</v>
      </c>
      <c r="F48" s="3">
        <v>1279</v>
      </c>
      <c r="G48" s="3">
        <v>7</v>
      </c>
      <c r="H48" s="3">
        <v>1629</v>
      </c>
      <c r="I48" s="3">
        <v>234</v>
      </c>
      <c r="J48" s="3">
        <v>60</v>
      </c>
      <c r="K48" s="3">
        <v>62</v>
      </c>
    </row>
    <row r="49" spans="1:11" ht="12.75">
      <c r="A49" s="1">
        <f t="shared" si="0"/>
        <v>0.005555555555555536</v>
      </c>
      <c r="B49" s="2">
        <v>0.6819444444444445</v>
      </c>
      <c r="C49" s="3">
        <v>47</v>
      </c>
      <c r="D49" s="3">
        <v>1900</v>
      </c>
      <c r="E49" s="3">
        <v>2963</v>
      </c>
      <c r="F49" s="3">
        <v>45</v>
      </c>
      <c r="G49" s="3">
        <v>118</v>
      </c>
      <c r="H49" s="3">
        <v>1849</v>
      </c>
      <c r="I49" s="3">
        <v>1731</v>
      </c>
      <c r="J49" s="3">
        <v>72</v>
      </c>
      <c r="K49" s="3">
        <v>38</v>
      </c>
    </row>
    <row r="50" spans="1:11" ht="12.75">
      <c r="A50" s="1">
        <f t="shared" si="0"/>
        <v>0.004861111111111094</v>
      </c>
      <c r="B50" s="2">
        <v>0.6868055555555556</v>
      </c>
      <c r="C50" s="3">
        <v>48</v>
      </c>
      <c r="D50" s="3">
        <v>2914</v>
      </c>
      <c r="E50" s="3">
        <v>2961</v>
      </c>
      <c r="F50" s="3">
        <v>357</v>
      </c>
      <c r="G50" s="3">
        <v>449</v>
      </c>
      <c r="H50" s="3">
        <v>614</v>
      </c>
      <c r="I50" s="3">
        <v>2537</v>
      </c>
      <c r="J50" s="3">
        <v>54</v>
      </c>
      <c r="K50" s="3">
        <v>33</v>
      </c>
    </row>
    <row r="51" spans="1:11" ht="12.75">
      <c r="A51" s="1">
        <f t="shared" si="0"/>
        <v>0.004166666666666652</v>
      </c>
      <c r="B51" s="2">
        <v>0.6909722222222222</v>
      </c>
      <c r="C51" s="3">
        <v>49</v>
      </c>
      <c r="D51" s="3">
        <v>836</v>
      </c>
      <c r="E51" s="3">
        <v>1793</v>
      </c>
      <c r="F51" s="3">
        <v>1111</v>
      </c>
      <c r="G51" s="3">
        <v>1699</v>
      </c>
      <c r="H51" s="3">
        <v>122</v>
      </c>
      <c r="I51" s="3">
        <v>272</v>
      </c>
      <c r="J51" s="3">
        <v>43</v>
      </c>
      <c r="K51" s="3">
        <v>56</v>
      </c>
    </row>
    <row r="52" spans="1:11" ht="12.75">
      <c r="A52" s="1">
        <f t="shared" si="0"/>
        <v>0.005555555555555536</v>
      </c>
      <c r="B52" s="2">
        <v>0.6965277777777777</v>
      </c>
      <c r="C52" s="3">
        <v>50</v>
      </c>
      <c r="D52" s="3">
        <v>1446</v>
      </c>
      <c r="E52" s="3">
        <v>611</v>
      </c>
      <c r="F52" s="3">
        <v>1748</v>
      </c>
      <c r="G52" s="3">
        <v>2900</v>
      </c>
      <c r="H52" s="3">
        <v>1418</v>
      </c>
      <c r="I52" s="3">
        <v>1915</v>
      </c>
      <c r="J52" s="3">
        <v>72</v>
      </c>
      <c r="K52" s="3">
        <v>48</v>
      </c>
    </row>
    <row r="53" spans="1:11" ht="12.75">
      <c r="A53" s="1">
        <f t="shared" si="0"/>
        <v>0.004861111111111094</v>
      </c>
      <c r="B53" s="2">
        <v>0.7013888888888888</v>
      </c>
      <c r="C53" s="3">
        <v>51</v>
      </c>
      <c r="D53" s="3">
        <v>1712</v>
      </c>
      <c r="E53" s="3">
        <v>181</v>
      </c>
      <c r="F53" s="3">
        <v>2911</v>
      </c>
      <c r="G53" s="3">
        <v>2913</v>
      </c>
      <c r="H53" s="3">
        <v>2421</v>
      </c>
      <c r="I53" s="3">
        <v>615</v>
      </c>
      <c r="J53" s="3">
        <v>62</v>
      </c>
      <c r="K53" s="3">
        <v>34</v>
      </c>
    </row>
    <row r="54" spans="1:11" ht="12.75">
      <c r="A54" s="1">
        <f t="shared" si="0"/>
        <v>0.004166666666666763</v>
      </c>
      <c r="B54" s="2">
        <v>0.7055555555555556</v>
      </c>
      <c r="C54" s="3">
        <v>52</v>
      </c>
      <c r="D54" s="3">
        <v>2819</v>
      </c>
      <c r="E54" s="3">
        <v>2199</v>
      </c>
      <c r="F54" s="3">
        <v>597</v>
      </c>
      <c r="G54" s="3">
        <v>1885</v>
      </c>
      <c r="H54" s="3">
        <v>709</v>
      </c>
      <c r="I54" s="3">
        <v>1522</v>
      </c>
      <c r="J54" s="3">
        <v>113</v>
      </c>
      <c r="K54" s="3">
        <v>18</v>
      </c>
    </row>
    <row r="55" spans="1:11" ht="12.75">
      <c r="A55" s="1">
        <f t="shared" si="0"/>
        <v>0.004166666666666652</v>
      </c>
      <c r="B55" s="2">
        <v>0.7097222222222223</v>
      </c>
      <c r="C55" s="3">
        <v>53</v>
      </c>
      <c r="D55" s="3">
        <v>3046</v>
      </c>
      <c r="E55" s="3">
        <v>587</v>
      </c>
      <c r="F55" s="3">
        <v>1719</v>
      </c>
      <c r="G55" s="3">
        <v>2377</v>
      </c>
      <c r="H55" s="3">
        <v>2964</v>
      </c>
      <c r="I55" s="3">
        <v>2068</v>
      </c>
      <c r="J55" s="3">
        <v>42</v>
      </c>
      <c r="K55" s="3">
        <v>68</v>
      </c>
    </row>
    <row r="56" spans="1:11" ht="12.75">
      <c r="A56" s="1">
        <f t="shared" si="0"/>
        <v>0.004166666666666652</v>
      </c>
      <c r="B56" s="2">
        <v>0.7138888888888889</v>
      </c>
      <c r="C56" s="3">
        <v>54</v>
      </c>
      <c r="D56" s="3">
        <v>53</v>
      </c>
      <c r="E56" s="3">
        <v>1872</v>
      </c>
      <c r="F56" s="3">
        <v>620</v>
      </c>
      <c r="G56" s="3">
        <v>339</v>
      </c>
      <c r="H56" s="3">
        <v>2912</v>
      </c>
      <c r="I56" s="3">
        <v>176</v>
      </c>
      <c r="J56" s="3">
        <v>46</v>
      </c>
      <c r="K56" s="3">
        <v>59</v>
      </c>
    </row>
    <row r="57" spans="1:11" ht="12.75">
      <c r="A57" s="4">
        <f>AVERAGE(A4:A56)</f>
        <v>0.004794337606837605</v>
      </c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1" t="s">
        <v>0</v>
      </c>
      <c r="B59" s="2">
        <v>0.40347222222222223</v>
      </c>
      <c r="C59" s="3">
        <v>55</v>
      </c>
      <c r="D59" s="3">
        <v>1123</v>
      </c>
      <c r="E59" s="3">
        <v>2537</v>
      </c>
      <c r="F59" s="3">
        <v>2963</v>
      </c>
      <c r="G59" s="3">
        <v>1446</v>
      </c>
      <c r="H59" s="3">
        <v>623</v>
      </c>
      <c r="I59" s="3">
        <v>1629</v>
      </c>
      <c r="J59" s="3">
        <v>44</v>
      </c>
      <c r="K59" s="3">
        <v>85</v>
      </c>
    </row>
    <row r="60" spans="1:11" ht="12.75">
      <c r="A60" s="1">
        <f t="shared" si="0"/>
        <v>0.004166666666666652</v>
      </c>
      <c r="B60" s="2">
        <v>0.4076388888888889</v>
      </c>
      <c r="C60" s="3">
        <v>56</v>
      </c>
      <c r="D60" s="3">
        <v>357</v>
      </c>
      <c r="E60" s="3">
        <v>2913</v>
      </c>
      <c r="F60" s="3">
        <v>1279</v>
      </c>
      <c r="G60" s="3">
        <v>836</v>
      </c>
      <c r="H60" s="3">
        <v>2962</v>
      </c>
      <c r="I60" s="3">
        <v>1900</v>
      </c>
      <c r="J60" s="3">
        <v>59</v>
      </c>
      <c r="K60" s="3">
        <v>42</v>
      </c>
    </row>
    <row r="61" spans="1:11" ht="12.75">
      <c r="A61" s="1">
        <f t="shared" si="0"/>
        <v>0.004861111111111094</v>
      </c>
      <c r="B61" s="2">
        <v>0.4125</v>
      </c>
      <c r="C61" s="3">
        <v>57</v>
      </c>
      <c r="D61" s="3">
        <v>2421</v>
      </c>
      <c r="E61" s="3">
        <v>118</v>
      </c>
      <c r="F61" s="3">
        <v>122</v>
      </c>
      <c r="G61" s="3">
        <v>768</v>
      </c>
      <c r="H61" s="3">
        <v>2199</v>
      </c>
      <c r="I61" s="3">
        <v>401</v>
      </c>
      <c r="J61" s="3">
        <v>90</v>
      </c>
      <c r="K61" s="3">
        <v>64</v>
      </c>
    </row>
    <row r="62" spans="1:11" ht="12.75">
      <c r="A62" s="1">
        <f t="shared" si="0"/>
        <v>0.004166666666666707</v>
      </c>
      <c r="B62" s="2">
        <v>0.4166666666666667</v>
      </c>
      <c r="C62" s="3">
        <v>58</v>
      </c>
      <c r="D62" s="3">
        <v>1915</v>
      </c>
      <c r="E62" s="3">
        <v>45</v>
      </c>
      <c r="F62" s="3">
        <v>709</v>
      </c>
      <c r="G62" s="3">
        <v>2068</v>
      </c>
      <c r="H62" s="3">
        <v>614</v>
      </c>
      <c r="I62" s="3">
        <v>116</v>
      </c>
      <c r="J62" s="3">
        <v>60</v>
      </c>
      <c r="K62" s="3">
        <v>34</v>
      </c>
    </row>
    <row r="63" spans="1:11" ht="12.75">
      <c r="A63" s="1">
        <f t="shared" si="0"/>
        <v>0.00347222222222221</v>
      </c>
      <c r="B63" s="2">
        <v>0.4201388888888889</v>
      </c>
      <c r="C63" s="3">
        <v>59</v>
      </c>
      <c r="D63" s="3">
        <v>2912</v>
      </c>
      <c r="E63" s="3">
        <v>1793</v>
      </c>
      <c r="F63" s="3">
        <v>615</v>
      </c>
      <c r="G63" s="3">
        <v>365</v>
      </c>
      <c r="H63" s="3">
        <v>1719</v>
      </c>
      <c r="I63" s="3">
        <v>1418</v>
      </c>
      <c r="J63" s="3">
        <v>26</v>
      </c>
      <c r="K63" s="3">
        <v>76</v>
      </c>
    </row>
    <row r="64" spans="1:11" ht="12.75">
      <c r="A64" s="1">
        <f t="shared" si="0"/>
        <v>0.004861111111111094</v>
      </c>
      <c r="B64" s="2">
        <v>0.425</v>
      </c>
      <c r="C64" s="3">
        <v>60</v>
      </c>
      <c r="D64" s="3">
        <v>2729</v>
      </c>
      <c r="E64" s="3">
        <v>1727</v>
      </c>
      <c r="F64" s="3">
        <v>2964</v>
      </c>
      <c r="G64" s="3">
        <v>1111</v>
      </c>
      <c r="H64" s="3">
        <v>597</v>
      </c>
      <c r="I64" s="3">
        <v>2911</v>
      </c>
      <c r="J64" s="3">
        <v>38</v>
      </c>
      <c r="K64" s="3">
        <v>42</v>
      </c>
    </row>
    <row r="65" spans="1:11" ht="12.75">
      <c r="A65" s="1">
        <f t="shared" si="0"/>
        <v>0.004166666666666707</v>
      </c>
      <c r="B65" s="2">
        <v>0.4291666666666667</v>
      </c>
      <c r="C65" s="3">
        <v>61</v>
      </c>
      <c r="D65" s="3">
        <v>1748</v>
      </c>
      <c r="E65" s="3">
        <v>2377</v>
      </c>
      <c r="F65" s="3">
        <v>176</v>
      </c>
      <c r="G65" s="3">
        <v>2121</v>
      </c>
      <c r="H65" s="3">
        <v>2819</v>
      </c>
      <c r="I65" s="3">
        <v>2961</v>
      </c>
      <c r="J65" s="3">
        <v>72</v>
      </c>
      <c r="K65" s="3">
        <v>36</v>
      </c>
    </row>
    <row r="66" spans="1:11" ht="12.75">
      <c r="A66" s="1">
        <f t="shared" si="0"/>
        <v>0.004166666666666652</v>
      </c>
      <c r="B66" s="2">
        <v>0.43333333333333335</v>
      </c>
      <c r="C66" s="3">
        <v>62</v>
      </c>
      <c r="D66" s="3">
        <v>1872</v>
      </c>
      <c r="E66" s="3">
        <v>346</v>
      </c>
      <c r="F66" s="3">
        <v>181</v>
      </c>
      <c r="G66" s="3">
        <v>587</v>
      </c>
      <c r="H66" s="3">
        <v>2900</v>
      </c>
      <c r="I66" s="3">
        <v>538</v>
      </c>
      <c r="J66" s="3">
        <v>83</v>
      </c>
      <c r="K66" s="3">
        <v>34</v>
      </c>
    </row>
    <row r="67" spans="1:11" ht="12.75">
      <c r="A67" s="1">
        <f t="shared" si="0"/>
        <v>0.0034722222222221544</v>
      </c>
      <c r="B67" s="2">
        <v>0.4368055555555555</v>
      </c>
      <c r="C67" s="3">
        <v>63</v>
      </c>
      <c r="D67" s="3">
        <v>272</v>
      </c>
      <c r="E67" s="3">
        <v>1849</v>
      </c>
      <c r="F67" s="3">
        <v>611</v>
      </c>
      <c r="G67" s="3">
        <v>234</v>
      </c>
      <c r="H67" s="3">
        <v>339</v>
      </c>
      <c r="I67" s="3">
        <v>1712</v>
      </c>
      <c r="J67" s="3">
        <v>24</v>
      </c>
      <c r="K67" s="3">
        <v>64</v>
      </c>
    </row>
    <row r="68" spans="1:11" ht="12.75">
      <c r="A68" s="1">
        <f t="shared" si="0"/>
        <v>0.005555555555555647</v>
      </c>
      <c r="B68" s="2">
        <v>0.44236111111111115</v>
      </c>
      <c r="C68" s="3">
        <v>64</v>
      </c>
      <c r="D68" s="3">
        <v>7</v>
      </c>
      <c r="E68" s="3">
        <v>2914</v>
      </c>
      <c r="F68" s="3">
        <v>620</v>
      </c>
      <c r="G68" s="3">
        <v>1522</v>
      </c>
      <c r="H68" s="3">
        <v>1731</v>
      </c>
      <c r="I68" s="3">
        <v>1699</v>
      </c>
      <c r="J68" s="3">
        <v>50</v>
      </c>
      <c r="K68" s="3">
        <v>52</v>
      </c>
    </row>
    <row r="69" spans="1:11" ht="12.75">
      <c r="A69" s="1">
        <f t="shared" si="0"/>
        <v>0.004166666666666652</v>
      </c>
      <c r="B69" s="2">
        <v>0.4465277777777778</v>
      </c>
      <c r="C69" s="3">
        <v>65</v>
      </c>
      <c r="D69" s="3">
        <v>1123</v>
      </c>
      <c r="E69" s="3">
        <v>3046</v>
      </c>
      <c r="F69" s="3">
        <v>53</v>
      </c>
      <c r="G69" s="3">
        <v>449</v>
      </c>
      <c r="H69" s="3">
        <v>1885</v>
      </c>
      <c r="I69" s="3">
        <v>1370</v>
      </c>
      <c r="J69" s="3">
        <v>56</v>
      </c>
      <c r="K69" s="3">
        <v>36</v>
      </c>
    </row>
    <row r="70" spans="1:11" ht="12.75">
      <c r="A70" s="1">
        <f t="shared" si="0"/>
        <v>0.00347222222222221</v>
      </c>
      <c r="B70" s="2">
        <v>0.45</v>
      </c>
      <c r="C70" s="3">
        <v>66</v>
      </c>
      <c r="D70" s="3">
        <v>2537</v>
      </c>
      <c r="E70" s="3">
        <v>365</v>
      </c>
      <c r="F70" s="3">
        <v>2913</v>
      </c>
      <c r="G70" s="3">
        <v>2964</v>
      </c>
      <c r="H70" s="3">
        <v>2121</v>
      </c>
      <c r="I70" s="3">
        <v>2199</v>
      </c>
      <c r="J70" s="3">
        <v>60</v>
      </c>
      <c r="K70" s="3">
        <v>48</v>
      </c>
    </row>
    <row r="71" spans="1:11" ht="12.75">
      <c r="A71" s="1">
        <f aca="true" t="shared" si="1" ref="A71:A80">B71-B70</f>
        <v>0.007638888888888862</v>
      </c>
      <c r="B71" s="2">
        <v>0.4576388888888889</v>
      </c>
      <c r="C71" s="3">
        <v>67</v>
      </c>
      <c r="D71" s="3">
        <v>2421</v>
      </c>
      <c r="E71" s="3">
        <v>1446</v>
      </c>
      <c r="F71" s="3">
        <v>116</v>
      </c>
      <c r="G71" s="3">
        <v>2819</v>
      </c>
      <c r="H71" s="3">
        <v>1900</v>
      </c>
      <c r="I71" s="3">
        <v>1872</v>
      </c>
      <c r="J71" s="3">
        <v>42</v>
      </c>
      <c r="K71" s="3">
        <v>48</v>
      </c>
    </row>
    <row r="72" spans="1:11" ht="12.75">
      <c r="A72" s="1">
        <f t="shared" si="1"/>
        <v>0.004166666666666707</v>
      </c>
      <c r="B72" s="2">
        <v>0.4618055555555556</v>
      </c>
      <c r="C72" s="3">
        <v>68</v>
      </c>
      <c r="D72" s="3">
        <v>623</v>
      </c>
      <c r="E72" s="3">
        <v>272</v>
      </c>
      <c r="F72" s="3">
        <v>45</v>
      </c>
      <c r="G72" s="3">
        <v>615</v>
      </c>
      <c r="H72" s="3">
        <v>357</v>
      </c>
      <c r="I72" s="3">
        <v>1748</v>
      </c>
      <c r="J72" s="3">
        <v>74</v>
      </c>
      <c r="K72" s="3">
        <v>22</v>
      </c>
    </row>
    <row r="73" spans="1:11" ht="12.75">
      <c r="A73" s="1">
        <f t="shared" si="1"/>
        <v>0.0034722222222221544</v>
      </c>
      <c r="B73" s="2">
        <v>0.46527777777777773</v>
      </c>
      <c r="C73" s="3">
        <v>69</v>
      </c>
      <c r="D73" s="3">
        <v>1418</v>
      </c>
      <c r="E73" s="3">
        <v>2729</v>
      </c>
      <c r="F73" s="3">
        <v>2377</v>
      </c>
      <c r="G73" s="3">
        <v>2963</v>
      </c>
      <c r="H73" s="3">
        <v>620</v>
      </c>
      <c r="I73" s="3">
        <v>709</v>
      </c>
      <c r="J73" s="3">
        <v>58</v>
      </c>
      <c r="K73" s="3">
        <v>48</v>
      </c>
    </row>
    <row r="74" spans="1:11" ht="12.75">
      <c r="A74" s="1">
        <f t="shared" si="1"/>
        <v>0.004861111111111149</v>
      </c>
      <c r="B74" s="2">
        <v>0.4701388888888889</v>
      </c>
      <c r="C74" s="3">
        <v>70</v>
      </c>
      <c r="D74" s="3">
        <v>122</v>
      </c>
      <c r="E74" s="3">
        <v>7</v>
      </c>
      <c r="F74" s="3">
        <v>2912</v>
      </c>
      <c r="G74" s="3">
        <v>1123</v>
      </c>
      <c r="H74" s="3">
        <v>1915</v>
      </c>
      <c r="I74" s="3">
        <v>1727</v>
      </c>
      <c r="J74" s="3">
        <v>56</v>
      </c>
      <c r="K74" s="3">
        <v>36</v>
      </c>
    </row>
    <row r="75" spans="1:11" ht="12.75">
      <c r="A75" s="1">
        <f t="shared" si="1"/>
        <v>0.004861111111111094</v>
      </c>
      <c r="B75" s="2">
        <v>0.475</v>
      </c>
      <c r="C75" s="3">
        <v>71</v>
      </c>
      <c r="D75" s="3">
        <v>1849</v>
      </c>
      <c r="E75" s="3">
        <v>587</v>
      </c>
      <c r="F75" s="3">
        <v>176</v>
      </c>
      <c r="G75" s="3">
        <v>1793</v>
      </c>
      <c r="H75" s="3">
        <v>401</v>
      </c>
      <c r="I75" s="3">
        <v>1370</v>
      </c>
      <c r="J75" s="3">
        <v>54</v>
      </c>
      <c r="K75" s="3">
        <v>34</v>
      </c>
    </row>
    <row r="76" spans="1:11" ht="12.75">
      <c r="A76" s="1">
        <f t="shared" si="1"/>
        <v>0.004166666666666707</v>
      </c>
      <c r="B76" s="2">
        <v>0.4791666666666667</v>
      </c>
      <c r="C76" s="3">
        <v>72</v>
      </c>
      <c r="D76" s="3">
        <v>1699</v>
      </c>
      <c r="E76" s="3">
        <v>118</v>
      </c>
      <c r="F76" s="3">
        <v>181</v>
      </c>
      <c r="G76" s="3">
        <v>597</v>
      </c>
      <c r="H76" s="3">
        <v>3046</v>
      </c>
      <c r="I76" s="3">
        <v>234</v>
      </c>
      <c r="J76" s="3">
        <v>39</v>
      </c>
      <c r="K76" s="3">
        <v>60</v>
      </c>
    </row>
    <row r="77" spans="1:11" ht="12.75">
      <c r="A77" s="1">
        <f t="shared" si="1"/>
        <v>0.00347222222222221</v>
      </c>
      <c r="B77" s="2">
        <v>0.4826388888888889</v>
      </c>
      <c r="C77" s="3">
        <v>73</v>
      </c>
      <c r="D77" s="3">
        <v>1719</v>
      </c>
      <c r="E77" s="3">
        <v>2911</v>
      </c>
      <c r="F77" s="3">
        <v>614</v>
      </c>
      <c r="G77" s="3">
        <v>2962</v>
      </c>
      <c r="H77" s="3">
        <v>2900</v>
      </c>
      <c r="I77" s="3">
        <v>53</v>
      </c>
      <c r="J77" s="3">
        <v>36</v>
      </c>
      <c r="K77" s="3">
        <v>50</v>
      </c>
    </row>
    <row r="78" spans="1:11" ht="12.75">
      <c r="A78" s="1">
        <f t="shared" si="1"/>
        <v>0.004861111111111094</v>
      </c>
      <c r="B78" s="2">
        <v>0.4875</v>
      </c>
      <c r="C78" s="3">
        <v>74</v>
      </c>
      <c r="D78" s="3">
        <v>1731</v>
      </c>
      <c r="E78" s="3">
        <v>346</v>
      </c>
      <c r="F78" s="3">
        <v>1279</v>
      </c>
      <c r="G78" s="3">
        <v>449</v>
      </c>
      <c r="H78" s="3">
        <v>339</v>
      </c>
      <c r="I78" s="3">
        <v>1111</v>
      </c>
      <c r="J78" s="3">
        <v>40</v>
      </c>
      <c r="K78" s="3">
        <v>57</v>
      </c>
    </row>
    <row r="79" spans="1:11" ht="12.75">
      <c r="A79" s="1">
        <f t="shared" si="1"/>
        <v>0.00347222222222221</v>
      </c>
      <c r="B79" s="2">
        <v>0.4909722222222222</v>
      </c>
      <c r="C79" s="3">
        <v>75</v>
      </c>
      <c r="D79" s="3">
        <v>1712</v>
      </c>
      <c r="E79" s="3">
        <v>1522</v>
      </c>
      <c r="F79" s="3">
        <v>2961</v>
      </c>
      <c r="G79" s="3">
        <v>538</v>
      </c>
      <c r="H79" s="3">
        <v>836</v>
      </c>
      <c r="I79" s="3">
        <v>2068</v>
      </c>
      <c r="J79" s="3">
        <v>54</v>
      </c>
      <c r="K79" s="3">
        <v>64</v>
      </c>
    </row>
    <row r="80" spans="1:11" ht="12.75">
      <c r="A80" s="1">
        <f t="shared" si="1"/>
        <v>0.006250000000000033</v>
      </c>
      <c r="B80" s="2">
        <v>0.49722222222222223</v>
      </c>
      <c r="C80" s="3">
        <v>76</v>
      </c>
      <c r="D80" s="3">
        <v>1885</v>
      </c>
      <c r="E80" s="3">
        <v>768</v>
      </c>
      <c r="F80" s="3">
        <v>1629</v>
      </c>
      <c r="G80" s="3">
        <v>2914</v>
      </c>
      <c r="H80" s="3">
        <v>611</v>
      </c>
      <c r="I80" s="3">
        <v>2377</v>
      </c>
      <c r="J80" s="3">
        <v>48</v>
      </c>
      <c r="K80" s="3">
        <v>40</v>
      </c>
    </row>
    <row r="81" spans="1:11" ht="12.75">
      <c r="A81" s="4">
        <f>AVERAGE(A60:A80)</f>
        <v>0.004464285714285714</v>
      </c>
      <c r="H81" t="s">
        <v>104</v>
      </c>
      <c r="J81">
        <f>SUM(J3:J80)</f>
        <v>3897</v>
      </c>
      <c r="K81">
        <f>SUM(K3:K80)</f>
        <v>3720</v>
      </c>
    </row>
    <row r="82" spans="1:11" ht="12.75">
      <c r="A82" s="4"/>
      <c r="H82" t="s">
        <v>105</v>
      </c>
      <c r="K82">
        <f>(J81+K81)/C80/2</f>
        <v>50.11184210526316</v>
      </c>
    </row>
    <row r="83" spans="1:2" ht="12.75">
      <c r="A83" s="4">
        <f>AVERAGE(A60:A80,A4:A56)</f>
        <v>0.004699391171993911</v>
      </c>
      <c r="B83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69">
      <selection activeCell="L109" sqref="L109"/>
    </sheetView>
  </sheetViews>
  <sheetFormatPr defaultColWidth="11.00390625" defaultRowHeight="12.75"/>
  <sheetData>
    <row r="1" spans="1:2" ht="12.75">
      <c r="A1" s="1" t="s">
        <v>22</v>
      </c>
      <c r="B1" t="s">
        <v>23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 t="s">
        <v>0</v>
      </c>
      <c r="B3" s="2">
        <v>0.4048611111111111</v>
      </c>
      <c r="C3" s="3">
        <v>1</v>
      </c>
      <c r="D3" s="3">
        <v>329</v>
      </c>
      <c r="E3" s="3">
        <v>2601</v>
      </c>
      <c r="F3" s="3">
        <v>3111</v>
      </c>
      <c r="G3" s="3">
        <v>369</v>
      </c>
      <c r="H3" s="3">
        <v>1230</v>
      </c>
      <c r="I3" s="3">
        <v>2933</v>
      </c>
      <c r="J3" s="3">
        <v>26</v>
      </c>
      <c r="K3" s="3">
        <v>34</v>
      </c>
    </row>
    <row r="4" spans="1:11" ht="12.75">
      <c r="A4" s="1">
        <f>B4-B3</f>
        <v>0.00694444444444442</v>
      </c>
      <c r="B4" s="2">
        <v>0.41180555555555554</v>
      </c>
      <c r="C4" s="3">
        <v>2</v>
      </c>
      <c r="D4" s="3">
        <v>1237</v>
      </c>
      <c r="E4" s="3">
        <v>354</v>
      </c>
      <c r="F4" s="3">
        <v>2895</v>
      </c>
      <c r="G4" s="3">
        <v>2579</v>
      </c>
      <c r="H4" s="3">
        <v>371</v>
      </c>
      <c r="I4" s="3">
        <v>1660</v>
      </c>
      <c r="J4" s="3">
        <v>18</v>
      </c>
      <c r="K4" s="3">
        <v>60</v>
      </c>
    </row>
    <row r="5" spans="1:11" ht="12.75">
      <c r="A5" s="1">
        <f aca="true" t="shared" si="0" ref="A5:A68">B5-B4</f>
        <v>0.005555555555555591</v>
      </c>
      <c r="B5" s="2">
        <v>0.4173611111111111</v>
      </c>
      <c r="C5" s="3">
        <v>3</v>
      </c>
      <c r="D5" s="3">
        <v>1520</v>
      </c>
      <c r="E5" s="3">
        <v>41</v>
      </c>
      <c r="F5" s="3">
        <v>1396</v>
      </c>
      <c r="G5" s="3">
        <v>334</v>
      </c>
      <c r="H5" s="3">
        <v>1156</v>
      </c>
      <c r="I5" s="3">
        <v>2753</v>
      </c>
      <c r="J5" s="3">
        <v>36</v>
      </c>
      <c r="K5" s="3">
        <v>28</v>
      </c>
    </row>
    <row r="6" spans="1:11" ht="12.75">
      <c r="A6" s="1">
        <f t="shared" si="0"/>
        <v>0.00694444444444442</v>
      </c>
      <c r="B6" s="2">
        <v>0.42430555555555555</v>
      </c>
      <c r="C6" s="3">
        <v>4</v>
      </c>
      <c r="D6" s="3">
        <v>1563</v>
      </c>
      <c r="E6" s="3">
        <v>1340</v>
      </c>
      <c r="F6" s="3">
        <v>1796</v>
      </c>
      <c r="G6" s="3">
        <v>3059</v>
      </c>
      <c r="H6" s="3">
        <v>1635</v>
      </c>
      <c r="I6" s="3">
        <v>2285</v>
      </c>
      <c r="J6" s="3">
        <v>84</v>
      </c>
      <c r="K6" s="3">
        <v>58</v>
      </c>
    </row>
    <row r="7" spans="1:11" ht="12.75">
      <c r="A7" s="1">
        <f t="shared" si="0"/>
        <v>0.004166666666666652</v>
      </c>
      <c r="B7" s="2">
        <v>0.4284722222222222</v>
      </c>
      <c r="C7" s="3">
        <v>5</v>
      </c>
      <c r="D7" s="3">
        <v>237</v>
      </c>
      <c r="E7" s="3">
        <v>1302</v>
      </c>
      <c r="F7" s="3">
        <v>375</v>
      </c>
      <c r="G7" s="3">
        <v>1862</v>
      </c>
      <c r="H7" s="3">
        <v>806</v>
      </c>
      <c r="I7" s="3">
        <v>3112</v>
      </c>
      <c r="J7" s="3">
        <v>68</v>
      </c>
      <c r="K7" s="3">
        <v>22</v>
      </c>
    </row>
    <row r="8" spans="1:11" ht="12.75">
      <c r="A8" s="1">
        <f t="shared" si="0"/>
        <v>0.006250000000000033</v>
      </c>
      <c r="B8" s="2">
        <v>0.43472222222222223</v>
      </c>
      <c r="C8" s="3">
        <v>6</v>
      </c>
      <c r="D8" s="3">
        <v>2554</v>
      </c>
      <c r="E8" s="3">
        <v>2681</v>
      </c>
      <c r="F8" s="3">
        <v>263</v>
      </c>
      <c r="G8" s="3">
        <v>1155</v>
      </c>
      <c r="H8" s="3">
        <v>743</v>
      </c>
      <c r="I8" s="3">
        <v>1807</v>
      </c>
      <c r="J8" s="3">
        <v>24</v>
      </c>
      <c r="K8" s="3">
        <v>108</v>
      </c>
    </row>
    <row r="9" spans="1:11" ht="12.75">
      <c r="A9" s="1">
        <f t="shared" si="0"/>
        <v>0.004861111111111149</v>
      </c>
      <c r="B9" s="2">
        <v>0.4395833333333334</v>
      </c>
      <c r="C9" s="3">
        <v>7</v>
      </c>
      <c r="D9" s="3">
        <v>270</v>
      </c>
      <c r="E9" s="3">
        <v>1881</v>
      </c>
      <c r="F9" s="3">
        <v>1989</v>
      </c>
      <c r="G9" s="3">
        <v>2070</v>
      </c>
      <c r="H9" s="3">
        <v>335</v>
      </c>
      <c r="I9" s="3">
        <v>380</v>
      </c>
      <c r="J9" s="3">
        <v>32</v>
      </c>
      <c r="K9" s="3">
        <v>16</v>
      </c>
    </row>
    <row r="10" spans="1:11" ht="12.75">
      <c r="A10" s="1">
        <f t="shared" si="0"/>
        <v>0.004166666666666596</v>
      </c>
      <c r="B10" s="2">
        <v>0.44375</v>
      </c>
      <c r="C10" s="3">
        <v>8</v>
      </c>
      <c r="D10" s="3">
        <v>2205</v>
      </c>
      <c r="E10" s="3">
        <v>1880</v>
      </c>
      <c r="F10" s="3">
        <v>640</v>
      </c>
      <c r="G10" s="3">
        <v>527</v>
      </c>
      <c r="H10" s="3">
        <v>759</v>
      </c>
      <c r="I10" s="3">
        <v>694</v>
      </c>
      <c r="J10" s="3">
        <v>36</v>
      </c>
      <c r="K10" s="3">
        <v>58</v>
      </c>
    </row>
    <row r="11" spans="1:11" ht="12.75">
      <c r="A11" s="1">
        <f t="shared" si="0"/>
        <v>0.005555555555555591</v>
      </c>
      <c r="B11" s="2">
        <v>0.44930555555555557</v>
      </c>
      <c r="C11" s="3">
        <v>9</v>
      </c>
      <c r="D11" s="3">
        <v>3017</v>
      </c>
      <c r="E11" s="3">
        <v>2344</v>
      </c>
      <c r="F11" s="3">
        <v>1257</v>
      </c>
      <c r="G11" s="3">
        <v>2265</v>
      </c>
      <c r="H11" s="3">
        <v>3053</v>
      </c>
      <c r="I11" s="3">
        <v>56</v>
      </c>
      <c r="J11" s="3">
        <v>62</v>
      </c>
      <c r="K11" s="3">
        <v>36</v>
      </c>
    </row>
    <row r="12" spans="1:11" ht="12.75">
      <c r="A12" s="1">
        <f t="shared" si="0"/>
        <v>0.006249999999999978</v>
      </c>
      <c r="B12" s="2">
        <v>0.45555555555555555</v>
      </c>
      <c r="C12" s="3">
        <v>10</v>
      </c>
      <c r="D12" s="3">
        <v>3004</v>
      </c>
      <c r="E12" s="3">
        <v>2577</v>
      </c>
      <c r="F12" s="3">
        <v>358</v>
      </c>
      <c r="G12" s="3">
        <v>271</v>
      </c>
      <c r="H12" s="3">
        <v>2573</v>
      </c>
      <c r="I12" s="3">
        <v>1600</v>
      </c>
      <c r="J12" s="3">
        <v>54</v>
      </c>
      <c r="K12" s="3">
        <v>42</v>
      </c>
    </row>
    <row r="13" spans="1:11" ht="12.75">
      <c r="A13" s="1">
        <f t="shared" si="0"/>
        <v>0.006944444444444475</v>
      </c>
      <c r="B13" s="2">
        <v>0.4625</v>
      </c>
      <c r="C13" s="3">
        <v>11</v>
      </c>
      <c r="D13" s="3">
        <v>555</v>
      </c>
      <c r="E13" s="3">
        <v>395</v>
      </c>
      <c r="F13" s="3">
        <v>333</v>
      </c>
      <c r="G13" s="3">
        <v>1211</v>
      </c>
      <c r="H13" s="3">
        <v>421</v>
      </c>
      <c r="I13" s="3">
        <v>1698</v>
      </c>
      <c r="J13" s="3">
        <v>92</v>
      </c>
      <c r="K13" s="3">
        <v>14</v>
      </c>
    </row>
    <row r="14" spans="1:11" ht="12.75">
      <c r="A14" s="1">
        <f t="shared" si="0"/>
        <v>0.006249999999999978</v>
      </c>
      <c r="B14" s="2">
        <v>0.46875</v>
      </c>
      <c r="C14" s="3">
        <v>12</v>
      </c>
      <c r="D14" s="3">
        <v>1155</v>
      </c>
      <c r="E14" s="3">
        <v>2285</v>
      </c>
      <c r="F14" s="3">
        <v>806</v>
      </c>
      <c r="G14" s="3">
        <v>2070</v>
      </c>
      <c r="H14" s="3">
        <v>2895</v>
      </c>
      <c r="I14" s="3">
        <v>41</v>
      </c>
      <c r="J14" s="3">
        <v>62</v>
      </c>
      <c r="K14" s="3">
        <v>20</v>
      </c>
    </row>
    <row r="15" spans="1:11" ht="12.75">
      <c r="A15" s="1">
        <f t="shared" si="0"/>
        <v>0.008333333333333304</v>
      </c>
      <c r="B15" s="2">
        <v>0.4770833333333333</v>
      </c>
      <c r="C15" s="3">
        <v>13</v>
      </c>
      <c r="D15" s="3">
        <v>1230</v>
      </c>
      <c r="E15" s="3">
        <v>1862</v>
      </c>
      <c r="F15" s="3">
        <v>2579</v>
      </c>
      <c r="G15" s="3">
        <v>1520</v>
      </c>
      <c r="H15" s="3">
        <v>380</v>
      </c>
      <c r="I15" s="3">
        <v>2681</v>
      </c>
      <c r="J15" s="3">
        <v>12</v>
      </c>
      <c r="K15" s="3">
        <v>0</v>
      </c>
    </row>
    <row r="16" spans="1:11" ht="12.75">
      <c r="A16" s="1">
        <f t="shared" si="0"/>
        <v>0.004861111111111149</v>
      </c>
      <c r="B16" s="2">
        <v>0.48194444444444445</v>
      </c>
      <c r="C16" s="3">
        <v>14</v>
      </c>
      <c r="D16" s="3">
        <v>1660</v>
      </c>
      <c r="E16" s="3">
        <v>1302</v>
      </c>
      <c r="F16" s="3">
        <v>2753</v>
      </c>
      <c r="G16" s="3">
        <v>1881</v>
      </c>
      <c r="H16" s="3">
        <v>2601</v>
      </c>
      <c r="I16" s="3">
        <v>1796</v>
      </c>
      <c r="J16" s="3">
        <v>82</v>
      </c>
      <c r="K16" s="3">
        <v>42</v>
      </c>
    </row>
    <row r="17" spans="1:11" ht="12.75">
      <c r="A17" s="1">
        <f t="shared" si="0"/>
        <v>0.004861111111111094</v>
      </c>
      <c r="B17" s="2">
        <v>0.48680555555555555</v>
      </c>
      <c r="C17" s="3">
        <v>15</v>
      </c>
      <c r="D17" s="3">
        <v>56</v>
      </c>
      <c r="E17" s="3">
        <v>369</v>
      </c>
      <c r="F17" s="3">
        <v>527</v>
      </c>
      <c r="G17" s="3">
        <v>263</v>
      </c>
      <c r="H17" s="3">
        <v>237</v>
      </c>
      <c r="I17" s="3">
        <v>1156</v>
      </c>
      <c r="J17" s="3">
        <v>58</v>
      </c>
      <c r="K17" s="3">
        <v>46</v>
      </c>
    </row>
    <row r="18" spans="1:11" ht="12.75">
      <c r="A18" s="1">
        <f t="shared" si="0"/>
        <v>0.006250000000000033</v>
      </c>
      <c r="B18" s="2">
        <v>0.4930555555555556</v>
      </c>
      <c r="C18" s="3">
        <v>16</v>
      </c>
      <c r="D18" s="3">
        <v>371</v>
      </c>
      <c r="E18" s="3">
        <v>759</v>
      </c>
      <c r="F18" s="3">
        <v>2265</v>
      </c>
      <c r="G18" s="3">
        <v>329</v>
      </c>
      <c r="H18" s="3">
        <v>743</v>
      </c>
      <c r="I18" s="3">
        <v>2577</v>
      </c>
      <c r="J18" s="3">
        <v>40</v>
      </c>
      <c r="K18" s="3">
        <v>14</v>
      </c>
    </row>
    <row r="19" spans="1:11" ht="12.75">
      <c r="A19" s="1">
        <f t="shared" si="0"/>
        <v>0.005555555555555536</v>
      </c>
      <c r="B19" s="2">
        <v>0.4986111111111111</v>
      </c>
      <c r="C19" s="3">
        <v>17</v>
      </c>
      <c r="D19" s="3">
        <v>1698</v>
      </c>
      <c r="E19" s="3">
        <v>3111</v>
      </c>
      <c r="F19" s="3">
        <v>358</v>
      </c>
      <c r="G19" s="3">
        <v>3112</v>
      </c>
      <c r="H19" s="3">
        <v>1396</v>
      </c>
      <c r="I19" s="3">
        <v>354</v>
      </c>
      <c r="J19" s="3">
        <v>8</v>
      </c>
      <c r="K19" s="3">
        <v>42</v>
      </c>
    </row>
    <row r="20" spans="1:11" ht="12.75">
      <c r="A20" s="1" t="s">
        <v>188</v>
      </c>
      <c r="B20" s="2">
        <v>0.5368055555555555</v>
      </c>
      <c r="C20" s="3">
        <v>18</v>
      </c>
      <c r="D20" s="3">
        <v>640</v>
      </c>
      <c r="E20" s="3">
        <v>3017</v>
      </c>
      <c r="F20" s="3">
        <v>1340</v>
      </c>
      <c r="G20" s="3">
        <v>1211</v>
      </c>
      <c r="H20" s="3">
        <v>335</v>
      </c>
      <c r="I20" s="3">
        <v>1600</v>
      </c>
      <c r="J20" s="3">
        <v>0</v>
      </c>
      <c r="K20" s="3">
        <v>30</v>
      </c>
    </row>
    <row r="21" spans="1:11" ht="12.75">
      <c r="A21" s="1">
        <f t="shared" si="0"/>
        <v>0.005555555555555647</v>
      </c>
      <c r="B21" s="2">
        <v>0.5423611111111112</v>
      </c>
      <c r="C21" s="3">
        <v>19</v>
      </c>
      <c r="D21" s="3">
        <v>421</v>
      </c>
      <c r="E21" s="3">
        <v>2933</v>
      </c>
      <c r="F21" s="3">
        <v>2344</v>
      </c>
      <c r="G21" s="3">
        <v>1563</v>
      </c>
      <c r="H21" s="3">
        <v>3004</v>
      </c>
      <c r="I21" s="3">
        <v>1880</v>
      </c>
      <c r="J21" s="3">
        <v>62</v>
      </c>
      <c r="K21" s="3">
        <v>30</v>
      </c>
    </row>
    <row r="22" spans="1:11" ht="12.75">
      <c r="A22" s="1">
        <f t="shared" si="0"/>
        <v>0.004861111111110983</v>
      </c>
      <c r="B22" s="2">
        <v>0.5472222222222222</v>
      </c>
      <c r="C22" s="3">
        <v>20</v>
      </c>
      <c r="D22" s="3">
        <v>271</v>
      </c>
      <c r="E22" s="3">
        <v>375</v>
      </c>
      <c r="F22" s="3">
        <v>3059</v>
      </c>
      <c r="G22" s="3">
        <v>334</v>
      </c>
      <c r="H22" s="3">
        <v>395</v>
      </c>
      <c r="I22" s="3">
        <v>270</v>
      </c>
      <c r="J22" s="3">
        <v>56</v>
      </c>
      <c r="K22" s="3">
        <v>50</v>
      </c>
    </row>
    <row r="23" spans="1:11" ht="12.75">
      <c r="A23" s="1">
        <f t="shared" si="0"/>
        <v>0.006250000000000089</v>
      </c>
      <c r="B23" s="2">
        <v>0.5534722222222223</v>
      </c>
      <c r="C23" s="3">
        <v>21</v>
      </c>
      <c r="D23" s="3">
        <v>1635</v>
      </c>
      <c r="E23" s="3">
        <v>3053</v>
      </c>
      <c r="F23" s="3">
        <v>1237</v>
      </c>
      <c r="G23" s="3">
        <v>2205</v>
      </c>
      <c r="H23" s="3">
        <v>555</v>
      </c>
      <c r="I23" s="3">
        <v>2554</v>
      </c>
      <c r="J23" s="3">
        <v>26</v>
      </c>
      <c r="K23" s="3">
        <v>50</v>
      </c>
    </row>
    <row r="24" spans="1:11" ht="12.75">
      <c r="A24" s="1">
        <f t="shared" si="0"/>
        <v>0.004861111111111094</v>
      </c>
      <c r="B24" s="2">
        <v>0.5583333333333333</v>
      </c>
      <c r="C24" s="3">
        <v>22</v>
      </c>
      <c r="D24" s="3">
        <v>1807</v>
      </c>
      <c r="E24" s="3">
        <v>333</v>
      </c>
      <c r="F24" s="3">
        <v>2573</v>
      </c>
      <c r="G24" s="3">
        <v>1989</v>
      </c>
      <c r="H24" s="3">
        <v>694</v>
      </c>
      <c r="I24" s="3">
        <v>1257</v>
      </c>
      <c r="J24" s="3">
        <v>6</v>
      </c>
      <c r="K24" s="3">
        <v>70</v>
      </c>
    </row>
    <row r="25" spans="1:11" ht="12.75">
      <c r="A25" s="1">
        <f t="shared" si="0"/>
        <v>0.006249999999999978</v>
      </c>
      <c r="B25" s="2">
        <v>0.5645833333333333</v>
      </c>
      <c r="C25" s="3">
        <v>23</v>
      </c>
      <c r="D25" s="3">
        <v>354</v>
      </c>
      <c r="E25" s="3">
        <v>1302</v>
      </c>
      <c r="F25" s="3">
        <v>2577</v>
      </c>
      <c r="G25" s="3">
        <v>527</v>
      </c>
      <c r="H25" s="3">
        <v>3017</v>
      </c>
      <c r="I25" s="3">
        <v>41</v>
      </c>
      <c r="J25" s="3">
        <v>73</v>
      </c>
      <c r="K25" s="3">
        <v>44</v>
      </c>
    </row>
    <row r="26" spans="1:11" ht="12.75">
      <c r="A26" s="1">
        <f t="shared" si="0"/>
        <v>0.004166666666666652</v>
      </c>
      <c r="B26" s="2">
        <v>0.56875</v>
      </c>
      <c r="C26" s="3">
        <v>24</v>
      </c>
      <c r="D26" s="3">
        <v>421</v>
      </c>
      <c r="E26" s="3">
        <v>1660</v>
      </c>
      <c r="F26" s="3">
        <v>56</v>
      </c>
      <c r="G26" s="3">
        <v>380</v>
      </c>
      <c r="H26" s="3">
        <v>1600</v>
      </c>
      <c r="I26" s="3">
        <v>743</v>
      </c>
      <c r="J26" s="3">
        <v>70</v>
      </c>
      <c r="K26" s="3">
        <v>62</v>
      </c>
    </row>
    <row r="27" spans="1:11" ht="12.75">
      <c r="A27" s="1">
        <f t="shared" si="0"/>
        <v>0.004166666666666652</v>
      </c>
      <c r="B27" s="2">
        <v>0.5729166666666666</v>
      </c>
      <c r="C27" s="3">
        <v>25</v>
      </c>
      <c r="D27" s="3">
        <v>806</v>
      </c>
      <c r="E27" s="3">
        <v>2601</v>
      </c>
      <c r="F27" s="3">
        <v>2681</v>
      </c>
      <c r="G27" s="3">
        <v>1563</v>
      </c>
      <c r="H27" s="3">
        <v>2265</v>
      </c>
      <c r="I27" s="3">
        <v>1698</v>
      </c>
      <c r="J27" s="3">
        <v>58</v>
      </c>
      <c r="K27" s="3">
        <v>34</v>
      </c>
    </row>
    <row r="28" spans="1:11" ht="12.75">
      <c r="A28" s="1">
        <f t="shared" si="0"/>
        <v>0.004861111111111205</v>
      </c>
      <c r="B28" s="2">
        <v>0.5777777777777778</v>
      </c>
      <c r="C28" s="3">
        <v>26</v>
      </c>
      <c r="D28" s="3">
        <v>371</v>
      </c>
      <c r="E28" s="3">
        <v>1156</v>
      </c>
      <c r="F28" s="3">
        <v>395</v>
      </c>
      <c r="G28" s="3">
        <v>358</v>
      </c>
      <c r="H28" s="3">
        <v>2554</v>
      </c>
      <c r="I28" s="3">
        <v>1340</v>
      </c>
      <c r="J28" s="3">
        <v>60</v>
      </c>
      <c r="K28" s="3">
        <v>24</v>
      </c>
    </row>
    <row r="29" spans="1:11" ht="12.75">
      <c r="A29" s="1">
        <f t="shared" si="0"/>
        <v>0.005555555555555536</v>
      </c>
      <c r="B29" s="2">
        <v>0.5833333333333334</v>
      </c>
      <c r="C29" s="3">
        <v>27</v>
      </c>
      <c r="D29" s="3">
        <v>1862</v>
      </c>
      <c r="E29" s="3">
        <v>3004</v>
      </c>
      <c r="F29" s="3">
        <v>555</v>
      </c>
      <c r="G29" s="3">
        <v>1155</v>
      </c>
      <c r="H29" s="3">
        <v>640</v>
      </c>
      <c r="I29" s="3">
        <v>1881</v>
      </c>
      <c r="J29" s="3">
        <v>14</v>
      </c>
      <c r="K29" s="3">
        <v>64</v>
      </c>
    </row>
    <row r="30" spans="1:11" ht="12.75">
      <c r="A30" s="1">
        <f t="shared" si="0"/>
        <v>0.00694444444444442</v>
      </c>
      <c r="B30" s="2">
        <v>0.5902777777777778</v>
      </c>
      <c r="C30" s="3">
        <v>28</v>
      </c>
      <c r="D30" s="3">
        <v>2285</v>
      </c>
      <c r="E30" s="3">
        <v>333</v>
      </c>
      <c r="F30" s="3">
        <v>2753</v>
      </c>
      <c r="G30" s="3">
        <v>3112</v>
      </c>
      <c r="H30" s="3">
        <v>2933</v>
      </c>
      <c r="I30" s="3">
        <v>2205</v>
      </c>
      <c r="J30" s="3">
        <v>90</v>
      </c>
      <c r="K30" s="3">
        <v>30</v>
      </c>
    </row>
    <row r="31" spans="1:11" ht="12.75">
      <c r="A31" s="1">
        <f t="shared" si="0"/>
        <v>0.004166666666666652</v>
      </c>
      <c r="B31" s="2">
        <v>0.5944444444444444</v>
      </c>
      <c r="C31" s="3">
        <v>29</v>
      </c>
      <c r="D31" s="3">
        <v>1237</v>
      </c>
      <c r="E31" s="3">
        <v>369</v>
      </c>
      <c r="F31" s="3">
        <v>1520</v>
      </c>
      <c r="G31" s="3">
        <v>759</v>
      </c>
      <c r="H31" s="3">
        <v>3059</v>
      </c>
      <c r="I31" s="3">
        <v>1989</v>
      </c>
      <c r="J31" s="3">
        <v>18</v>
      </c>
      <c r="K31" s="3">
        <v>30</v>
      </c>
    </row>
    <row r="32" spans="1:11" ht="12.75">
      <c r="A32" s="1">
        <f t="shared" si="0"/>
        <v>0.005555555555555536</v>
      </c>
      <c r="B32" s="2">
        <v>0.6</v>
      </c>
      <c r="C32" s="3">
        <v>30</v>
      </c>
      <c r="D32" s="3">
        <v>1211</v>
      </c>
      <c r="E32" s="3">
        <v>2070</v>
      </c>
      <c r="F32" s="3">
        <v>375</v>
      </c>
      <c r="G32" s="3">
        <v>263</v>
      </c>
      <c r="H32" s="3">
        <v>2579</v>
      </c>
      <c r="I32" s="3">
        <v>2573</v>
      </c>
      <c r="J32" s="3">
        <v>68</v>
      </c>
      <c r="K32" s="3">
        <v>24</v>
      </c>
    </row>
    <row r="33" spans="1:11" ht="12.75">
      <c r="A33" s="1">
        <f t="shared" si="0"/>
        <v>0.004861111111111205</v>
      </c>
      <c r="B33" s="2">
        <v>0.6048611111111112</v>
      </c>
      <c r="C33" s="3">
        <v>31</v>
      </c>
      <c r="D33" s="3">
        <v>1635</v>
      </c>
      <c r="E33" s="3">
        <v>1230</v>
      </c>
      <c r="F33" s="3">
        <v>1257</v>
      </c>
      <c r="G33" s="3">
        <v>1396</v>
      </c>
      <c r="H33" s="3">
        <v>270</v>
      </c>
      <c r="I33" s="3">
        <v>694</v>
      </c>
      <c r="J33" s="3">
        <v>26</v>
      </c>
      <c r="K33" s="3">
        <v>85</v>
      </c>
    </row>
    <row r="34" spans="1:11" ht="12.75">
      <c r="A34" s="1">
        <f t="shared" si="0"/>
        <v>0.004861111111110983</v>
      </c>
      <c r="B34" s="2">
        <v>0.6097222222222222</v>
      </c>
      <c r="C34" s="3">
        <v>32</v>
      </c>
      <c r="D34" s="3">
        <v>1796</v>
      </c>
      <c r="E34" s="3">
        <v>334</v>
      </c>
      <c r="F34" s="3">
        <v>237</v>
      </c>
      <c r="G34" s="3">
        <v>2895</v>
      </c>
      <c r="H34" s="3">
        <v>3111</v>
      </c>
      <c r="I34" s="3">
        <v>2344</v>
      </c>
      <c r="J34" s="3">
        <v>54</v>
      </c>
      <c r="K34" s="3">
        <v>66</v>
      </c>
    </row>
    <row r="35" spans="1:11" ht="12.75">
      <c r="A35" s="1">
        <f t="shared" si="0"/>
        <v>0.004861111111111205</v>
      </c>
      <c r="B35" s="2">
        <v>0.6145833333333334</v>
      </c>
      <c r="C35" s="3">
        <v>33</v>
      </c>
      <c r="D35" s="3">
        <v>1880</v>
      </c>
      <c r="E35" s="3">
        <v>3053</v>
      </c>
      <c r="F35" s="3">
        <v>335</v>
      </c>
      <c r="G35" s="3">
        <v>271</v>
      </c>
      <c r="H35" s="3">
        <v>1807</v>
      </c>
      <c r="I35" s="3">
        <v>329</v>
      </c>
      <c r="J35" s="3">
        <v>36</v>
      </c>
      <c r="K35" s="3">
        <v>48</v>
      </c>
    </row>
    <row r="36" spans="1:11" ht="12.75">
      <c r="A36" s="1">
        <f t="shared" si="0"/>
        <v>0.004166666666666652</v>
      </c>
      <c r="B36" s="2">
        <v>0.61875</v>
      </c>
      <c r="C36" s="3">
        <v>34</v>
      </c>
      <c r="D36" s="3">
        <v>2554</v>
      </c>
      <c r="E36" s="3">
        <v>1989</v>
      </c>
      <c r="F36" s="3">
        <v>806</v>
      </c>
      <c r="G36" s="3">
        <v>640</v>
      </c>
      <c r="H36" s="3">
        <v>56</v>
      </c>
      <c r="I36" s="3">
        <v>354</v>
      </c>
      <c r="J36" s="3">
        <v>10</v>
      </c>
      <c r="K36" s="3">
        <v>70</v>
      </c>
    </row>
    <row r="37" spans="1:11" ht="12.75">
      <c r="A37" s="1">
        <f t="shared" si="0"/>
        <v>0.004861111111111094</v>
      </c>
      <c r="B37" s="2">
        <v>0.6236111111111111</v>
      </c>
      <c r="C37" s="3">
        <v>35</v>
      </c>
      <c r="D37" s="3">
        <v>3059</v>
      </c>
      <c r="E37" s="3">
        <v>421</v>
      </c>
      <c r="F37" s="3">
        <v>371</v>
      </c>
      <c r="G37" s="3">
        <v>2601</v>
      </c>
      <c r="H37" s="3">
        <v>1862</v>
      </c>
      <c r="I37" s="3">
        <v>2205</v>
      </c>
      <c r="J37" s="3">
        <v>35</v>
      </c>
      <c r="K37" s="3">
        <v>26</v>
      </c>
    </row>
    <row r="38" spans="1:11" ht="12.75">
      <c r="A38" s="1">
        <f t="shared" si="0"/>
        <v>0.005555555555555536</v>
      </c>
      <c r="B38" s="2">
        <v>0.6291666666666667</v>
      </c>
      <c r="C38" s="3">
        <v>36</v>
      </c>
      <c r="D38" s="3">
        <v>1340</v>
      </c>
      <c r="E38" s="3">
        <v>1698</v>
      </c>
      <c r="F38" s="3">
        <v>743</v>
      </c>
      <c r="G38" s="3">
        <v>270</v>
      </c>
      <c r="H38" s="3">
        <v>1237</v>
      </c>
      <c r="I38" s="3">
        <v>41</v>
      </c>
      <c r="J38" s="3">
        <v>32</v>
      </c>
      <c r="K38" s="3">
        <v>71</v>
      </c>
    </row>
    <row r="39" spans="1:11" ht="12.75">
      <c r="A39" s="1">
        <f t="shared" si="0"/>
        <v>0.004166666666666652</v>
      </c>
      <c r="B39" s="2">
        <v>0.6333333333333333</v>
      </c>
      <c r="C39" s="3">
        <v>37</v>
      </c>
      <c r="D39" s="3">
        <v>2577</v>
      </c>
      <c r="E39" s="3">
        <v>1520</v>
      </c>
      <c r="F39" s="3">
        <v>2933</v>
      </c>
      <c r="G39" s="3">
        <v>375</v>
      </c>
      <c r="H39" s="3">
        <v>1796</v>
      </c>
      <c r="I39" s="3">
        <v>694</v>
      </c>
      <c r="J39" s="3">
        <v>62</v>
      </c>
      <c r="K39" s="3">
        <v>92</v>
      </c>
    </row>
    <row r="40" spans="1:11" ht="12.75">
      <c r="A40" s="1">
        <f t="shared" si="0"/>
        <v>0.004166666666666652</v>
      </c>
      <c r="B40" s="2">
        <v>0.6375</v>
      </c>
      <c r="C40" s="3">
        <v>38</v>
      </c>
      <c r="D40" s="3">
        <v>334</v>
      </c>
      <c r="E40" s="3">
        <v>335</v>
      </c>
      <c r="F40" s="3">
        <v>1155</v>
      </c>
      <c r="G40" s="3">
        <v>527</v>
      </c>
      <c r="H40" s="3">
        <v>1257</v>
      </c>
      <c r="I40" s="3">
        <v>3112</v>
      </c>
      <c r="J40" s="3">
        <v>50</v>
      </c>
      <c r="K40" s="3">
        <v>48</v>
      </c>
    </row>
    <row r="41" spans="1:11" ht="12.75">
      <c r="A41" s="1">
        <f t="shared" si="0"/>
        <v>0.006944444444444531</v>
      </c>
      <c r="B41" s="2">
        <v>0.6444444444444445</v>
      </c>
      <c r="C41" s="3">
        <v>39</v>
      </c>
      <c r="D41" s="3">
        <v>1660</v>
      </c>
      <c r="E41" s="3">
        <v>263</v>
      </c>
      <c r="F41" s="3">
        <v>329</v>
      </c>
      <c r="G41" s="3">
        <v>2285</v>
      </c>
      <c r="H41" s="3">
        <v>3017</v>
      </c>
      <c r="I41" s="3">
        <v>3004</v>
      </c>
      <c r="J41" s="3">
        <v>56</v>
      </c>
      <c r="K41" s="3">
        <v>54</v>
      </c>
    </row>
    <row r="42" spans="1:11" ht="12.75">
      <c r="A42" s="1">
        <f t="shared" si="0"/>
        <v>0.008333333333333304</v>
      </c>
      <c r="B42" s="2">
        <v>0.6527777777777778</v>
      </c>
      <c r="C42" s="3">
        <v>40</v>
      </c>
      <c r="D42" s="3">
        <v>2895</v>
      </c>
      <c r="E42" s="3">
        <v>1881</v>
      </c>
      <c r="F42" s="3">
        <v>1230</v>
      </c>
      <c r="G42" s="3">
        <v>1156</v>
      </c>
      <c r="H42" s="3">
        <v>1807</v>
      </c>
      <c r="I42" s="3">
        <v>1211</v>
      </c>
      <c r="J42" s="3">
        <v>32</v>
      </c>
      <c r="K42" s="3">
        <v>68</v>
      </c>
    </row>
    <row r="43" spans="1:11" ht="12.75">
      <c r="A43" s="1">
        <f t="shared" si="0"/>
        <v>0.004861111111111094</v>
      </c>
      <c r="B43" s="2">
        <v>0.6576388888888889</v>
      </c>
      <c r="C43" s="3">
        <v>41</v>
      </c>
      <c r="D43" s="3">
        <v>380</v>
      </c>
      <c r="E43" s="3">
        <v>759</v>
      </c>
      <c r="F43" s="3">
        <v>555</v>
      </c>
      <c r="G43" s="3">
        <v>2753</v>
      </c>
      <c r="H43" s="3">
        <v>2573</v>
      </c>
      <c r="I43" s="3">
        <v>2344</v>
      </c>
      <c r="J43" s="3">
        <v>34</v>
      </c>
      <c r="K43" s="3">
        <v>102</v>
      </c>
    </row>
    <row r="44" spans="1:11" ht="12.75">
      <c r="A44" s="1">
        <f t="shared" si="0"/>
        <v>0.01388888888888895</v>
      </c>
      <c r="B44" s="2">
        <v>0.6715277777777778</v>
      </c>
      <c r="C44" s="3">
        <v>42</v>
      </c>
      <c r="D44" s="3">
        <v>395</v>
      </c>
      <c r="E44" s="3">
        <v>1880</v>
      </c>
      <c r="F44" s="3">
        <v>1396</v>
      </c>
      <c r="G44" s="3">
        <v>1600</v>
      </c>
      <c r="H44" s="3">
        <v>2681</v>
      </c>
      <c r="I44" s="3">
        <v>237</v>
      </c>
      <c r="J44" s="3">
        <v>54</v>
      </c>
      <c r="K44" s="3">
        <v>57</v>
      </c>
    </row>
    <row r="45" spans="1:11" ht="12.75">
      <c r="A45" s="1">
        <f t="shared" si="0"/>
        <v>0.005555555555555536</v>
      </c>
      <c r="B45" s="2">
        <v>0.6770833333333334</v>
      </c>
      <c r="C45" s="3">
        <v>43</v>
      </c>
      <c r="D45" s="3">
        <v>2265</v>
      </c>
      <c r="E45" s="3">
        <v>1635</v>
      </c>
      <c r="F45" s="3">
        <v>271</v>
      </c>
      <c r="G45" s="3">
        <v>2579</v>
      </c>
      <c r="H45" s="3">
        <v>3111</v>
      </c>
      <c r="I45" s="3">
        <v>333</v>
      </c>
      <c r="J45" s="3">
        <v>82</v>
      </c>
      <c r="K45" s="3">
        <v>26</v>
      </c>
    </row>
    <row r="46" spans="1:11" ht="12.75">
      <c r="A46" s="1">
        <f t="shared" si="0"/>
        <v>0.006249999999999867</v>
      </c>
      <c r="B46" s="2">
        <v>0.6833333333333332</v>
      </c>
      <c r="C46" s="3">
        <v>44</v>
      </c>
      <c r="D46" s="3">
        <v>1563</v>
      </c>
      <c r="E46" s="3">
        <v>2070</v>
      </c>
      <c r="F46" s="3">
        <v>358</v>
      </c>
      <c r="G46" s="3">
        <v>369</v>
      </c>
      <c r="H46" s="3">
        <v>3053</v>
      </c>
      <c r="I46" s="3">
        <v>1302</v>
      </c>
      <c r="J46" s="3">
        <v>36</v>
      </c>
      <c r="K46" s="3">
        <v>46</v>
      </c>
    </row>
    <row r="47" spans="1:11" ht="12.75">
      <c r="A47" s="1">
        <f t="shared" si="0"/>
        <v>0.004861111111111205</v>
      </c>
      <c r="B47" s="2">
        <v>0.6881944444444444</v>
      </c>
      <c r="C47" s="3">
        <v>45</v>
      </c>
      <c r="D47" s="3">
        <v>1520</v>
      </c>
      <c r="E47" s="3">
        <v>371</v>
      </c>
      <c r="F47" s="3">
        <v>1698</v>
      </c>
      <c r="G47" s="3">
        <v>56</v>
      </c>
      <c r="H47" s="3">
        <v>335</v>
      </c>
      <c r="I47" s="3">
        <v>2285</v>
      </c>
      <c r="J47" s="3">
        <v>44</v>
      </c>
      <c r="K47" s="3">
        <v>70</v>
      </c>
    </row>
    <row r="48" spans="1:11" ht="12.75">
      <c r="A48" s="1">
        <f t="shared" si="0"/>
        <v>0.004861111111111094</v>
      </c>
      <c r="B48" s="2">
        <v>0.6930555555555555</v>
      </c>
      <c r="C48" s="3">
        <v>46</v>
      </c>
      <c r="D48" s="3">
        <v>694</v>
      </c>
      <c r="E48" s="3">
        <v>354</v>
      </c>
      <c r="F48" s="3">
        <v>329</v>
      </c>
      <c r="G48" s="3">
        <v>1340</v>
      </c>
      <c r="H48" s="3">
        <v>555</v>
      </c>
      <c r="I48" s="3">
        <v>334</v>
      </c>
      <c r="J48" s="3">
        <v>100</v>
      </c>
      <c r="K48" s="3">
        <v>32</v>
      </c>
    </row>
    <row r="49" spans="1:11" ht="12.75">
      <c r="A49" s="1">
        <f t="shared" si="0"/>
        <v>0.004166666666666763</v>
      </c>
      <c r="B49" s="2">
        <v>0.6972222222222223</v>
      </c>
      <c r="C49" s="3">
        <v>47</v>
      </c>
      <c r="D49" s="3">
        <v>1881</v>
      </c>
      <c r="E49" s="3">
        <v>2344</v>
      </c>
      <c r="F49" s="3">
        <v>3112</v>
      </c>
      <c r="G49" s="3">
        <v>2681</v>
      </c>
      <c r="H49" s="3">
        <v>2577</v>
      </c>
      <c r="I49" s="3">
        <v>1237</v>
      </c>
      <c r="J49" s="3">
        <v>48</v>
      </c>
      <c r="K49" s="3">
        <v>58</v>
      </c>
    </row>
    <row r="50" spans="1:11" ht="12.75">
      <c r="A50" s="1">
        <f t="shared" si="0"/>
        <v>0.004861111111111094</v>
      </c>
      <c r="B50" s="2">
        <v>0.7020833333333334</v>
      </c>
      <c r="C50" s="3">
        <v>48</v>
      </c>
      <c r="D50" s="3">
        <v>2573</v>
      </c>
      <c r="E50" s="3">
        <v>1862</v>
      </c>
      <c r="F50" s="3">
        <v>41</v>
      </c>
      <c r="G50" s="3">
        <v>1880</v>
      </c>
      <c r="H50" s="3">
        <v>1635</v>
      </c>
      <c r="I50" s="3">
        <v>1660</v>
      </c>
      <c r="J50" s="3">
        <v>64</v>
      </c>
      <c r="K50" s="3">
        <v>28</v>
      </c>
    </row>
    <row r="51" spans="1:11" ht="12.75">
      <c r="A51" s="1">
        <f t="shared" si="0"/>
        <v>0.005555555555555536</v>
      </c>
      <c r="B51" s="2">
        <v>0.7076388888888889</v>
      </c>
      <c r="C51" s="3">
        <v>49</v>
      </c>
      <c r="D51" s="3">
        <v>1563</v>
      </c>
      <c r="E51" s="3">
        <v>1600</v>
      </c>
      <c r="F51" s="3">
        <v>2753</v>
      </c>
      <c r="G51" s="3">
        <v>375</v>
      </c>
      <c r="H51" s="3">
        <v>1155</v>
      </c>
      <c r="I51" s="3">
        <v>1230</v>
      </c>
      <c r="J51" s="3">
        <v>72</v>
      </c>
      <c r="K51" s="3">
        <v>96</v>
      </c>
    </row>
    <row r="52" spans="1:11" ht="12.75">
      <c r="A52" s="1">
        <f t="shared" si="0"/>
        <v>0.004166666666666541</v>
      </c>
      <c r="B52" s="2">
        <v>0.7118055555555555</v>
      </c>
      <c r="C52" s="3">
        <v>50</v>
      </c>
      <c r="D52" s="3">
        <v>270</v>
      </c>
      <c r="E52" s="3">
        <v>1211</v>
      </c>
      <c r="F52" s="3">
        <v>3111</v>
      </c>
      <c r="G52" s="3">
        <v>3053</v>
      </c>
      <c r="H52" s="3">
        <v>2601</v>
      </c>
      <c r="I52" s="3">
        <v>527</v>
      </c>
      <c r="J52" s="3">
        <v>30</v>
      </c>
      <c r="K52" s="3">
        <v>44</v>
      </c>
    </row>
    <row r="53" spans="1:11" ht="12.75">
      <c r="A53" s="1">
        <f t="shared" si="0"/>
        <v>0.004166666666666763</v>
      </c>
      <c r="B53" s="2">
        <v>0.7159722222222222</v>
      </c>
      <c r="C53" s="3">
        <v>51</v>
      </c>
      <c r="D53" s="3">
        <v>369</v>
      </c>
      <c r="E53" s="3">
        <v>743</v>
      </c>
      <c r="F53" s="3">
        <v>395</v>
      </c>
      <c r="G53" s="3">
        <v>640</v>
      </c>
      <c r="H53" s="3">
        <v>2579</v>
      </c>
      <c r="I53" s="3">
        <v>1257</v>
      </c>
      <c r="J53" s="3">
        <v>66</v>
      </c>
      <c r="K53" s="3">
        <v>38</v>
      </c>
    </row>
    <row r="54" spans="1:11" ht="12.75">
      <c r="A54" s="1">
        <f t="shared" si="0"/>
        <v>0.005555555555555536</v>
      </c>
      <c r="B54" s="2">
        <v>0.7215277777777778</v>
      </c>
      <c r="C54" s="3">
        <v>52</v>
      </c>
      <c r="D54" s="3">
        <v>263</v>
      </c>
      <c r="E54" s="3">
        <v>1989</v>
      </c>
      <c r="F54" s="3">
        <v>2265</v>
      </c>
      <c r="G54" s="3">
        <v>1302</v>
      </c>
      <c r="H54" s="3">
        <v>2895</v>
      </c>
      <c r="I54" s="3">
        <v>2933</v>
      </c>
      <c r="J54" s="3">
        <v>32</v>
      </c>
      <c r="K54" s="3">
        <v>55</v>
      </c>
    </row>
    <row r="55" spans="1:11" ht="12.75">
      <c r="A55" s="1">
        <f t="shared" si="0"/>
        <v>0.004166666666666763</v>
      </c>
      <c r="B55" s="2">
        <v>0.7256944444444445</v>
      </c>
      <c r="C55" s="3">
        <v>53</v>
      </c>
      <c r="D55" s="3">
        <v>380</v>
      </c>
      <c r="E55" s="3">
        <v>1796</v>
      </c>
      <c r="F55" s="3">
        <v>2205</v>
      </c>
      <c r="G55" s="3">
        <v>806</v>
      </c>
      <c r="H55" s="3">
        <v>271</v>
      </c>
      <c r="I55" s="3">
        <v>1156</v>
      </c>
      <c r="J55" s="3">
        <v>22</v>
      </c>
      <c r="K55" s="3">
        <v>68</v>
      </c>
    </row>
    <row r="56" spans="1:11" ht="12.75">
      <c r="A56" s="1">
        <f t="shared" si="0"/>
        <v>0.004166666666666541</v>
      </c>
      <c r="B56" s="2">
        <v>0.7298611111111111</v>
      </c>
      <c r="C56" s="3">
        <v>54</v>
      </c>
      <c r="D56" s="3">
        <v>2554</v>
      </c>
      <c r="E56" s="3">
        <v>2070</v>
      </c>
      <c r="F56" s="3">
        <v>1396</v>
      </c>
      <c r="G56" s="3">
        <v>333</v>
      </c>
      <c r="H56" s="3">
        <v>3059</v>
      </c>
      <c r="I56" s="3">
        <v>3004</v>
      </c>
      <c r="J56" s="3">
        <v>38</v>
      </c>
      <c r="K56" s="3">
        <v>18</v>
      </c>
    </row>
    <row r="57" spans="1:11" ht="12.75">
      <c r="A57" s="1">
        <f t="shared" si="0"/>
        <v>0.004861111111111094</v>
      </c>
      <c r="B57" s="2">
        <v>0.7347222222222222</v>
      </c>
      <c r="C57" s="3">
        <v>55</v>
      </c>
      <c r="D57" s="3">
        <v>237</v>
      </c>
      <c r="E57" s="3">
        <v>3017</v>
      </c>
      <c r="F57" s="3">
        <v>1807</v>
      </c>
      <c r="G57" s="3">
        <v>759</v>
      </c>
      <c r="H57" s="3">
        <v>421</v>
      </c>
      <c r="I57" s="3">
        <v>358</v>
      </c>
      <c r="J57" s="3">
        <v>60</v>
      </c>
      <c r="K57" s="3">
        <v>0</v>
      </c>
    </row>
    <row r="58" spans="1:11" ht="12.75">
      <c r="A58" s="1">
        <f t="shared" si="0"/>
        <v>0.00347222222222221</v>
      </c>
      <c r="B58" s="2">
        <v>0.7381944444444444</v>
      </c>
      <c r="C58" s="3">
        <v>56</v>
      </c>
      <c r="D58" s="3">
        <v>1862</v>
      </c>
      <c r="E58" s="3">
        <v>694</v>
      </c>
      <c r="F58" s="3">
        <v>2285</v>
      </c>
      <c r="G58" s="3">
        <v>395</v>
      </c>
      <c r="H58" s="3">
        <v>1237</v>
      </c>
      <c r="I58" s="3">
        <v>3111</v>
      </c>
      <c r="J58" s="3">
        <v>64</v>
      </c>
      <c r="K58" s="3">
        <v>64</v>
      </c>
    </row>
    <row r="59" spans="1:11" ht="12.75">
      <c r="A59" s="1">
        <f t="shared" si="0"/>
        <v>0.005555555555555647</v>
      </c>
      <c r="B59" s="2">
        <v>0.74375</v>
      </c>
      <c r="C59" s="3">
        <v>57</v>
      </c>
      <c r="D59" s="3">
        <v>2895</v>
      </c>
      <c r="E59" s="3">
        <v>640</v>
      </c>
      <c r="F59" s="3">
        <v>3053</v>
      </c>
      <c r="G59" s="3">
        <v>375</v>
      </c>
      <c r="H59" s="3">
        <v>2681</v>
      </c>
      <c r="I59" s="3">
        <v>2753</v>
      </c>
      <c r="J59" s="3">
        <v>32</v>
      </c>
      <c r="K59" s="3">
        <v>86</v>
      </c>
    </row>
    <row r="60" spans="1:11" ht="12.75">
      <c r="A60" s="4">
        <f>AVERAGE(A4:A59)</f>
        <v>0.005467171717171718</v>
      </c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"/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1" t="s">
        <v>24</v>
      </c>
      <c r="B62" s="2">
        <v>0.3993055555555556</v>
      </c>
      <c r="C62" s="3">
        <v>58</v>
      </c>
      <c r="D62" s="3">
        <v>270</v>
      </c>
      <c r="E62" s="3">
        <v>1155</v>
      </c>
      <c r="F62" s="3">
        <v>2579</v>
      </c>
      <c r="G62" s="3">
        <v>1880</v>
      </c>
      <c r="H62" s="3">
        <v>1156</v>
      </c>
      <c r="I62" s="3">
        <v>1989</v>
      </c>
      <c r="J62" s="3">
        <v>66</v>
      </c>
      <c r="K62" s="3">
        <v>26</v>
      </c>
    </row>
    <row r="63" spans="1:11" ht="12.75">
      <c r="A63" s="1">
        <f t="shared" si="0"/>
        <v>0.004861111111111038</v>
      </c>
      <c r="B63" s="2">
        <v>0.4041666666666666</v>
      </c>
      <c r="C63" s="3">
        <v>59</v>
      </c>
      <c r="D63" s="3">
        <v>2344</v>
      </c>
      <c r="E63" s="3">
        <v>1660</v>
      </c>
      <c r="F63" s="3">
        <v>1211</v>
      </c>
      <c r="G63" s="3">
        <v>1396</v>
      </c>
      <c r="H63" s="3">
        <v>2205</v>
      </c>
      <c r="I63" s="3">
        <v>369</v>
      </c>
      <c r="J63" s="3">
        <v>70</v>
      </c>
      <c r="K63" s="3">
        <v>50</v>
      </c>
    </row>
    <row r="64" spans="1:11" ht="12.75">
      <c r="A64" s="1">
        <f t="shared" si="0"/>
        <v>0.004166666666666763</v>
      </c>
      <c r="B64" s="2">
        <v>0.4083333333333334</v>
      </c>
      <c r="C64" s="3">
        <v>60</v>
      </c>
      <c r="D64" s="3">
        <v>2265</v>
      </c>
      <c r="E64" s="3">
        <v>527</v>
      </c>
      <c r="F64" s="3">
        <v>329</v>
      </c>
      <c r="G64" s="3">
        <v>1796</v>
      </c>
      <c r="H64" s="3">
        <v>421</v>
      </c>
      <c r="I64" s="3">
        <v>2070</v>
      </c>
      <c r="J64" s="3">
        <v>36</v>
      </c>
      <c r="K64" s="3">
        <v>42</v>
      </c>
    </row>
    <row r="65" spans="1:11" ht="12.75">
      <c r="A65" s="1">
        <f t="shared" si="0"/>
        <v>0.004861111111111038</v>
      </c>
      <c r="B65" s="2">
        <v>0.4131944444444444</v>
      </c>
      <c r="C65" s="3">
        <v>61</v>
      </c>
      <c r="D65" s="3">
        <v>3112</v>
      </c>
      <c r="E65" s="3">
        <v>41</v>
      </c>
      <c r="F65" s="3">
        <v>1600</v>
      </c>
      <c r="G65" s="3">
        <v>371</v>
      </c>
      <c r="H65" s="3">
        <v>1807</v>
      </c>
      <c r="I65" s="3">
        <v>555</v>
      </c>
      <c r="J65" s="3">
        <v>42</v>
      </c>
      <c r="K65" s="3">
        <v>76</v>
      </c>
    </row>
    <row r="66" spans="1:11" ht="12.75">
      <c r="A66" s="1">
        <f t="shared" si="0"/>
        <v>0.004861111111111149</v>
      </c>
      <c r="B66" s="2">
        <v>0.41805555555555557</v>
      </c>
      <c r="C66" s="3">
        <v>62</v>
      </c>
      <c r="D66" s="3">
        <v>2601</v>
      </c>
      <c r="E66" s="3">
        <v>237</v>
      </c>
      <c r="F66" s="3">
        <v>335</v>
      </c>
      <c r="G66" s="3">
        <v>743</v>
      </c>
      <c r="H66" s="3">
        <v>3004</v>
      </c>
      <c r="I66" s="3">
        <v>354</v>
      </c>
      <c r="J66" s="3">
        <v>90</v>
      </c>
      <c r="K66" s="3">
        <v>74</v>
      </c>
    </row>
    <row r="67" spans="1:11" ht="12.75">
      <c r="A67" s="1">
        <f t="shared" si="0"/>
        <v>0.004166666666666652</v>
      </c>
      <c r="B67" s="2">
        <v>0.4222222222222222</v>
      </c>
      <c r="C67" s="3">
        <v>63</v>
      </c>
      <c r="D67" s="3">
        <v>2554</v>
      </c>
      <c r="E67" s="3">
        <v>271</v>
      </c>
      <c r="F67" s="3">
        <v>3017</v>
      </c>
      <c r="G67" s="3">
        <v>1520</v>
      </c>
      <c r="H67" s="3">
        <v>1563</v>
      </c>
      <c r="I67" s="3">
        <v>2573</v>
      </c>
      <c r="J67" s="3">
        <v>68</v>
      </c>
      <c r="K67" s="3">
        <v>26</v>
      </c>
    </row>
    <row r="68" spans="1:11" ht="12.75">
      <c r="A68" s="1">
        <f t="shared" si="0"/>
        <v>0.004861111111111094</v>
      </c>
      <c r="B68" s="2">
        <v>0.4270833333333333</v>
      </c>
      <c r="C68" s="3">
        <v>64</v>
      </c>
      <c r="D68" s="3">
        <v>3059</v>
      </c>
      <c r="E68" s="3">
        <v>263</v>
      </c>
      <c r="F68" s="3">
        <v>380</v>
      </c>
      <c r="G68" s="3">
        <v>1257</v>
      </c>
      <c r="H68" s="3">
        <v>1698</v>
      </c>
      <c r="I68" s="3">
        <v>2577</v>
      </c>
      <c r="J68" s="3">
        <v>61</v>
      </c>
      <c r="K68" s="3">
        <v>38</v>
      </c>
    </row>
    <row r="69" spans="1:11" ht="12.75">
      <c r="A69" s="1">
        <f aca="true" t="shared" si="1" ref="A69:A81">B69-B68</f>
        <v>0.004166666666666707</v>
      </c>
      <c r="B69" s="2">
        <v>0.43125</v>
      </c>
      <c r="C69" s="3">
        <v>65</v>
      </c>
      <c r="D69" s="3">
        <v>56</v>
      </c>
      <c r="E69" s="3">
        <v>1230</v>
      </c>
      <c r="F69" s="3">
        <v>759</v>
      </c>
      <c r="G69" s="3">
        <v>1302</v>
      </c>
      <c r="H69" s="3">
        <v>1340</v>
      </c>
      <c r="I69" s="3">
        <v>333</v>
      </c>
      <c r="J69" s="3">
        <v>66</v>
      </c>
      <c r="K69" s="3">
        <v>48</v>
      </c>
    </row>
    <row r="70" spans="1:11" ht="12.75">
      <c r="A70" s="1">
        <f t="shared" si="1"/>
        <v>0.004861111111111094</v>
      </c>
      <c r="B70" s="2">
        <v>0.4361111111111111</v>
      </c>
      <c r="C70" s="3">
        <v>66</v>
      </c>
      <c r="D70" s="3">
        <v>358</v>
      </c>
      <c r="E70" s="3">
        <v>334</v>
      </c>
      <c r="F70" s="3">
        <v>2933</v>
      </c>
      <c r="G70" s="3">
        <v>1635</v>
      </c>
      <c r="H70" s="3">
        <v>1881</v>
      </c>
      <c r="I70" s="3">
        <v>806</v>
      </c>
      <c r="J70" s="3">
        <v>40</v>
      </c>
      <c r="K70" s="3">
        <v>46</v>
      </c>
    </row>
    <row r="71" spans="1:11" ht="12.75">
      <c r="A71" s="1">
        <f t="shared" si="1"/>
        <v>0.004861111111111149</v>
      </c>
      <c r="B71" s="2">
        <v>0.44097222222222227</v>
      </c>
      <c r="C71" s="3">
        <v>67</v>
      </c>
      <c r="D71" s="3">
        <v>1796</v>
      </c>
      <c r="E71" s="3">
        <v>1396</v>
      </c>
      <c r="F71" s="3">
        <v>743</v>
      </c>
      <c r="G71" s="3">
        <v>1862</v>
      </c>
      <c r="H71" s="3">
        <v>3053</v>
      </c>
      <c r="I71" s="3">
        <v>1989</v>
      </c>
      <c r="J71" s="3">
        <v>64</v>
      </c>
      <c r="K71" s="3">
        <v>16</v>
      </c>
    </row>
    <row r="72" spans="1:11" ht="12.75">
      <c r="A72" s="1">
        <f t="shared" si="1"/>
        <v>0.004861111111111038</v>
      </c>
      <c r="B72" s="2">
        <v>0.4458333333333333</v>
      </c>
      <c r="C72" s="3">
        <v>68</v>
      </c>
      <c r="D72" s="3">
        <v>1237</v>
      </c>
      <c r="E72" s="3">
        <v>1156</v>
      </c>
      <c r="F72" s="3">
        <v>2573</v>
      </c>
      <c r="G72" s="3">
        <v>421</v>
      </c>
      <c r="H72" s="3">
        <v>335</v>
      </c>
      <c r="I72" s="3">
        <v>3111</v>
      </c>
      <c r="J72" s="3">
        <v>42</v>
      </c>
      <c r="K72" s="3">
        <v>44</v>
      </c>
    </row>
    <row r="73" spans="1:11" ht="12.75">
      <c r="A73" s="1">
        <f t="shared" si="1"/>
        <v>0.004861111111111149</v>
      </c>
      <c r="B73" s="2">
        <v>0.45069444444444445</v>
      </c>
      <c r="C73" s="3">
        <v>69</v>
      </c>
      <c r="D73" s="3">
        <v>2070</v>
      </c>
      <c r="E73" s="3">
        <v>1698</v>
      </c>
      <c r="F73" s="3">
        <v>694</v>
      </c>
      <c r="G73" s="3">
        <v>237</v>
      </c>
      <c r="H73" s="3">
        <v>271</v>
      </c>
      <c r="I73" s="3">
        <v>2753</v>
      </c>
      <c r="J73" s="3">
        <v>52</v>
      </c>
      <c r="K73" s="3">
        <v>86</v>
      </c>
    </row>
    <row r="74" spans="1:11" ht="12.75">
      <c r="A74" s="1">
        <f t="shared" si="1"/>
        <v>0.004861111111111094</v>
      </c>
      <c r="B74" s="2">
        <v>0.45555555555555555</v>
      </c>
      <c r="C74" s="3">
        <v>70</v>
      </c>
      <c r="D74" s="3">
        <v>3059</v>
      </c>
      <c r="E74" s="3">
        <v>3112</v>
      </c>
      <c r="F74" s="3">
        <v>640</v>
      </c>
      <c r="G74" s="3">
        <v>1230</v>
      </c>
      <c r="H74" s="3">
        <v>1660</v>
      </c>
      <c r="I74" s="3">
        <v>2265</v>
      </c>
      <c r="J74" s="3">
        <v>28</v>
      </c>
      <c r="K74" s="3">
        <v>42</v>
      </c>
    </row>
    <row r="75" spans="1:11" ht="12.75">
      <c r="A75" s="1">
        <f t="shared" si="1"/>
        <v>0.005555555555555536</v>
      </c>
      <c r="B75" s="2">
        <v>0.4611111111111111</v>
      </c>
      <c r="C75" s="3">
        <v>71</v>
      </c>
      <c r="D75" s="3">
        <v>1880</v>
      </c>
      <c r="E75" s="3">
        <v>2601</v>
      </c>
      <c r="F75" s="3">
        <v>2285</v>
      </c>
      <c r="G75" s="3">
        <v>375</v>
      </c>
      <c r="H75" s="3">
        <v>358</v>
      </c>
      <c r="I75" s="3">
        <v>380</v>
      </c>
      <c r="J75" s="3">
        <v>36</v>
      </c>
      <c r="K75" s="3">
        <v>40</v>
      </c>
    </row>
    <row r="76" spans="1:11" ht="12.75">
      <c r="A76" s="1">
        <f t="shared" si="1"/>
        <v>0.006250000000000033</v>
      </c>
      <c r="B76" s="2">
        <v>0.4673611111111111</v>
      </c>
      <c r="C76" s="3">
        <v>72</v>
      </c>
      <c r="D76" s="3">
        <v>354</v>
      </c>
      <c r="E76" s="3">
        <v>1600</v>
      </c>
      <c r="F76" s="3">
        <v>2205</v>
      </c>
      <c r="G76" s="3">
        <v>1881</v>
      </c>
      <c r="H76" s="3">
        <v>263</v>
      </c>
      <c r="I76" s="3">
        <v>1520</v>
      </c>
      <c r="J76" s="3">
        <v>56</v>
      </c>
      <c r="K76" s="3">
        <v>46</v>
      </c>
    </row>
    <row r="77" spans="1:11" ht="12.75">
      <c r="A77" s="1">
        <f t="shared" si="1"/>
        <v>0.004166666666666652</v>
      </c>
      <c r="B77" s="2">
        <v>0.47152777777777777</v>
      </c>
      <c r="C77" s="3">
        <v>73</v>
      </c>
      <c r="D77" s="3">
        <v>1302</v>
      </c>
      <c r="E77" s="3">
        <v>1155</v>
      </c>
      <c r="F77" s="3">
        <v>1635</v>
      </c>
      <c r="G77" s="3">
        <v>329</v>
      </c>
      <c r="H77" s="3">
        <v>395</v>
      </c>
      <c r="I77" s="3">
        <v>2344</v>
      </c>
      <c r="J77" s="3">
        <v>50</v>
      </c>
      <c r="K77" s="3">
        <v>58</v>
      </c>
    </row>
    <row r="78" spans="1:11" ht="12.75">
      <c r="A78" s="1">
        <f t="shared" si="1"/>
        <v>0.005555555555555536</v>
      </c>
      <c r="B78" s="2">
        <v>0.4770833333333333</v>
      </c>
      <c r="C78" s="3">
        <v>74</v>
      </c>
      <c r="D78" s="3">
        <v>555</v>
      </c>
      <c r="E78" s="3">
        <v>56</v>
      </c>
      <c r="F78" s="3">
        <v>2895</v>
      </c>
      <c r="G78" s="3">
        <v>270</v>
      </c>
      <c r="H78" s="3">
        <v>2577</v>
      </c>
      <c r="I78" s="3">
        <v>1563</v>
      </c>
      <c r="J78" s="3">
        <v>80</v>
      </c>
      <c r="K78" s="3">
        <v>46</v>
      </c>
    </row>
    <row r="79" spans="1:11" ht="12.75">
      <c r="A79" s="1">
        <f t="shared" si="1"/>
        <v>0.004166666666666707</v>
      </c>
      <c r="B79" s="2">
        <v>0.48125</v>
      </c>
      <c r="C79" s="3">
        <v>75</v>
      </c>
      <c r="D79" s="3">
        <v>1257</v>
      </c>
      <c r="E79" s="3">
        <v>2933</v>
      </c>
      <c r="F79" s="3">
        <v>1211</v>
      </c>
      <c r="G79" s="3">
        <v>41</v>
      </c>
      <c r="H79" s="3">
        <v>759</v>
      </c>
      <c r="I79" s="3">
        <v>2554</v>
      </c>
      <c r="J79" s="3">
        <v>58</v>
      </c>
      <c r="K79" s="3">
        <v>36</v>
      </c>
    </row>
    <row r="80" spans="1:11" ht="12.75">
      <c r="A80" s="1">
        <f t="shared" si="1"/>
        <v>0.004861111111111094</v>
      </c>
      <c r="B80" s="2">
        <v>0.4861111111111111</v>
      </c>
      <c r="C80" s="3">
        <v>76</v>
      </c>
      <c r="D80" s="3">
        <v>3017</v>
      </c>
      <c r="E80" s="3">
        <v>369</v>
      </c>
      <c r="F80" s="3">
        <v>2681</v>
      </c>
      <c r="G80" s="3">
        <v>334</v>
      </c>
      <c r="H80" s="3">
        <v>333</v>
      </c>
      <c r="I80" s="3">
        <v>371</v>
      </c>
      <c r="J80" s="3">
        <v>40</v>
      </c>
      <c r="K80" s="3">
        <v>22</v>
      </c>
    </row>
    <row r="81" spans="1:11" ht="12.75">
      <c r="A81" s="1">
        <f t="shared" si="1"/>
        <v>0.004861111111111094</v>
      </c>
      <c r="B81" s="2">
        <v>0.4909722222222222</v>
      </c>
      <c r="C81" s="3">
        <v>77</v>
      </c>
      <c r="D81" s="3">
        <v>2579</v>
      </c>
      <c r="E81" s="3">
        <v>3004</v>
      </c>
      <c r="F81" s="3">
        <v>1340</v>
      </c>
      <c r="G81" s="3">
        <v>527</v>
      </c>
      <c r="H81" s="3">
        <v>1807</v>
      </c>
      <c r="I81" s="3">
        <v>806</v>
      </c>
      <c r="J81" s="3">
        <v>20</v>
      </c>
      <c r="K81" s="3">
        <v>60</v>
      </c>
    </row>
    <row r="82" spans="1:11" ht="12.75">
      <c r="A82" s="4">
        <f>AVERAGE(A63:A81)</f>
        <v>0.00482456140350877</v>
      </c>
      <c r="H82" t="s">
        <v>104</v>
      </c>
      <c r="J82">
        <f>SUM(J3:J81)</f>
        <v>3731</v>
      </c>
      <c r="K82">
        <f>SUM(K3:K81)</f>
        <v>3620</v>
      </c>
    </row>
    <row r="83" spans="1:11" ht="12.75">
      <c r="A83" s="4"/>
      <c r="H83" t="s">
        <v>105</v>
      </c>
      <c r="K83">
        <f>(J82+K82)/C81/2</f>
        <v>47.73376623376623</v>
      </c>
    </row>
    <row r="84" spans="1:2" ht="12.75">
      <c r="A84" s="4">
        <f>AVERAGE(A63:A81,A4:A59)</f>
        <v>0.005302177177177177</v>
      </c>
      <c r="B84" t="s">
        <v>14</v>
      </c>
    </row>
    <row r="85" spans="1:11" ht="12.75">
      <c r="A85" s="36" t="s">
        <v>157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21" t="s">
        <v>153</v>
      </c>
      <c r="B86" s="21" t="s">
        <v>158</v>
      </c>
      <c r="C86" s="21" t="s">
        <v>154</v>
      </c>
      <c r="D86" s="21" t="s">
        <v>6</v>
      </c>
      <c r="E86" s="21" t="s">
        <v>7</v>
      </c>
      <c r="F86" s="21" t="s">
        <v>8</v>
      </c>
      <c r="G86" s="21" t="s">
        <v>9</v>
      </c>
      <c r="H86" s="21" t="s">
        <v>10</v>
      </c>
      <c r="I86" s="21" t="s">
        <v>11</v>
      </c>
      <c r="J86" s="21" t="s">
        <v>155</v>
      </c>
      <c r="K86" s="21" t="s">
        <v>156</v>
      </c>
    </row>
    <row r="87" spans="1:11" ht="12.75">
      <c r="A87" s="2">
        <v>0.5506944444444445</v>
      </c>
      <c r="B87" s="29" t="s">
        <v>159</v>
      </c>
      <c r="C87" s="3">
        <v>1</v>
      </c>
      <c r="D87" s="3">
        <v>555</v>
      </c>
      <c r="E87" s="3">
        <v>375</v>
      </c>
      <c r="F87" s="3">
        <v>2753</v>
      </c>
      <c r="G87" s="3">
        <v>421</v>
      </c>
      <c r="H87" s="3">
        <v>1230</v>
      </c>
      <c r="I87" s="3">
        <v>1302</v>
      </c>
      <c r="J87" s="3">
        <v>94</v>
      </c>
      <c r="K87" s="3">
        <v>56</v>
      </c>
    </row>
    <row r="88" spans="1:11" ht="12.75">
      <c r="A88" s="2">
        <v>0.55625</v>
      </c>
      <c r="B88" s="29" t="s">
        <v>160</v>
      </c>
      <c r="C88" s="3">
        <v>2</v>
      </c>
      <c r="D88" s="3">
        <v>1796</v>
      </c>
      <c r="E88" s="3">
        <v>1807</v>
      </c>
      <c r="F88" s="3">
        <v>56</v>
      </c>
      <c r="G88" s="3">
        <v>237</v>
      </c>
      <c r="H88" s="3">
        <v>369</v>
      </c>
      <c r="I88" s="3">
        <v>271</v>
      </c>
      <c r="J88" s="3">
        <v>88</v>
      </c>
      <c r="K88" s="3">
        <v>42</v>
      </c>
    </row>
    <row r="89" spans="1:11" ht="12.75">
      <c r="A89" s="2">
        <v>0.5715277777777777</v>
      </c>
      <c r="B89" s="29" t="s">
        <v>161</v>
      </c>
      <c r="C89" s="3">
        <v>3</v>
      </c>
      <c r="D89" s="3">
        <v>1155</v>
      </c>
      <c r="E89" s="3">
        <v>743</v>
      </c>
      <c r="F89" s="3">
        <v>2344</v>
      </c>
      <c r="G89" s="3">
        <v>1156</v>
      </c>
      <c r="H89" s="3">
        <v>2554</v>
      </c>
      <c r="I89" s="3">
        <v>335</v>
      </c>
      <c r="J89" s="3">
        <v>96</v>
      </c>
      <c r="K89" s="3">
        <v>16</v>
      </c>
    </row>
    <row r="90" spans="1:11" ht="12.75">
      <c r="A90" s="2">
        <v>0.5777777777777778</v>
      </c>
      <c r="B90" s="29" t="s">
        <v>162</v>
      </c>
      <c r="C90" s="3">
        <v>4</v>
      </c>
      <c r="D90" s="3">
        <v>1396</v>
      </c>
      <c r="E90" s="3">
        <v>1660</v>
      </c>
      <c r="F90" s="3">
        <v>41</v>
      </c>
      <c r="G90" s="3">
        <v>3111</v>
      </c>
      <c r="H90" s="3">
        <v>694</v>
      </c>
      <c r="I90" s="3">
        <v>395</v>
      </c>
      <c r="J90" s="3">
        <v>44</v>
      </c>
      <c r="K90" s="3">
        <v>124</v>
      </c>
    </row>
    <row r="91" spans="1:11" ht="12.75">
      <c r="A91" s="2">
        <v>0.5875</v>
      </c>
      <c r="B91" s="29" t="s">
        <v>163</v>
      </c>
      <c r="C91" s="3">
        <v>5</v>
      </c>
      <c r="D91" s="3">
        <v>555</v>
      </c>
      <c r="E91" s="3">
        <v>2753</v>
      </c>
      <c r="F91" s="3">
        <v>375</v>
      </c>
      <c r="G91" s="3">
        <v>421</v>
      </c>
      <c r="H91" s="3">
        <v>1230</v>
      </c>
      <c r="I91" s="3">
        <v>1302</v>
      </c>
      <c r="J91" s="3">
        <v>54</v>
      </c>
      <c r="K91" s="3">
        <v>46</v>
      </c>
    </row>
    <row r="92" spans="1:11" ht="12.75">
      <c r="A92" s="2">
        <v>0.6041666666666666</v>
      </c>
      <c r="B92" s="29" t="s">
        <v>164</v>
      </c>
      <c r="C92" s="3">
        <v>6</v>
      </c>
      <c r="D92" s="3">
        <v>1796</v>
      </c>
      <c r="E92" s="3">
        <v>56</v>
      </c>
      <c r="F92" s="3">
        <v>1807</v>
      </c>
      <c r="G92" s="3">
        <v>354</v>
      </c>
      <c r="H92" s="3">
        <v>271</v>
      </c>
      <c r="I92" s="3">
        <v>237</v>
      </c>
      <c r="J92" s="3">
        <v>88</v>
      </c>
      <c r="K92" s="3">
        <v>24</v>
      </c>
    </row>
    <row r="93" spans="1:11" ht="12.75">
      <c r="A93" s="2">
        <v>0.6083333333333333</v>
      </c>
      <c r="B93" s="29" t="s">
        <v>165</v>
      </c>
      <c r="C93" s="3">
        <v>7</v>
      </c>
      <c r="D93" s="3">
        <v>2344</v>
      </c>
      <c r="E93" s="3">
        <v>1155</v>
      </c>
      <c r="F93" s="3">
        <v>743</v>
      </c>
      <c r="G93" s="3">
        <v>2554</v>
      </c>
      <c r="H93" s="3">
        <v>335</v>
      </c>
      <c r="I93" s="3">
        <v>1156</v>
      </c>
      <c r="J93" s="3">
        <v>46</v>
      </c>
      <c r="K93" s="3">
        <v>50</v>
      </c>
    </row>
    <row r="94" spans="1:11" ht="12.75">
      <c r="A94" s="2">
        <v>0.6145833333333334</v>
      </c>
      <c r="B94" s="29" t="s">
        <v>166</v>
      </c>
      <c r="C94" s="3">
        <v>8</v>
      </c>
      <c r="D94" s="3">
        <v>1396</v>
      </c>
      <c r="E94" s="3">
        <v>41</v>
      </c>
      <c r="F94" s="3">
        <v>1660</v>
      </c>
      <c r="G94" s="3">
        <v>3111</v>
      </c>
      <c r="H94" s="3">
        <v>395</v>
      </c>
      <c r="I94" s="3">
        <v>694</v>
      </c>
      <c r="J94" s="3">
        <v>37</v>
      </c>
      <c r="K94" s="3">
        <v>82</v>
      </c>
    </row>
    <row r="95" spans="1:11" ht="12.75">
      <c r="A95" s="2">
        <v>0.6256944444444444</v>
      </c>
      <c r="B95" s="29" t="s">
        <v>169</v>
      </c>
      <c r="C95" s="3">
        <v>11</v>
      </c>
      <c r="D95" s="3">
        <v>2344</v>
      </c>
      <c r="E95" s="3">
        <v>743</v>
      </c>
      <c r="F95" s="3">
        <v>1155</v>
      </c>
      <c r="G95" s="3">
        <v>335</v>
      </c>
      <c r="H95" s="3">
        <v>1156</v>
      </c>
      <c r="I95" s="3">
        <v>2554</v>
      </c>
      <c r="J95" s="3">
        <v>54</v>
      </c>
      <c r="K95" s="3">
        <v>48</v>
      </c>
    </row>
    <row r="96" spans="1:11" ht="12.75">
      <c r="A96" s="2">
        <v>0.6319444444444444</v>
      </c>
      <c r="B96" s="29" t="s">
        <v>170</v>
      </c>
      <c r="C96" s="3">
        <v>13</v>
      </c>
      <c r="D96" s="3">
        <v>555</v>
      </c>
      <c r="E96" s="3">
        <v>2753</v>
      </c>
      <c r="F96" s="3">
        <v>375</v>
      </c>
      <c r="G96" s="3">
        <v>1807</v>
      </c>
      <c r="H96" s="3">
        <v>1796</v>
      </c>
      <c r="I96" s="3">
        <v>56</v>
      </c>
      <c r="J96" s="3">
        <v>62</v>
      </c>
      <c r="K96" s="3">
        <v>102</v>
      </c>
    </row>
    <row r="97" spans="1:11" ht="12.75">
      <c r="A97" s="2">
        <v>0.6375</v>
      </c>
      <c r="B97" s="29" t="s">
        <v>171</v>
      </c>
      <c r="C97" s="3">
        <v>14</v>
      </c>
      <c r="D97" s="3">
        <v>1155</v>
      </c>
      <c r="E97" s="3">
        <v>2344</v>
      </c>
      <c r="F97" s="3">
        <v>743</v>
      </c>
      <c r="G97" s="3">
        <v>694</v>
      </c>
      <c r="H97" s="3">
        <v>395</v>
      </c>
      <c r="I97" s="3">
        <v>3111</v>
      </c>
      <c r="J97" s="3">
        <v>64</v>
      </c>
      <c r="K97" s="3">
        <v>56</v>
      </c>
    </row>
    <row r="98" spans="1:11" ht="12.75">
      <c r="A98" s="2">
        <v>0.6430555555555556</v>
      </c>
      <c r="B98" s="29" t="s">
        <v>172</v>
      </c>
      <c r="C98" s="3">
        <v>15</v>
      </c>
      <c r="D98" s="3">
        <v>555</v>
      </c>
      <c r="E98" s="3">
        <v>2753</v>
      </c>
      <c r="F98" s="3">
        <v>375</v>
      </c>
      <c r="G98" s="3">
        <v>1796</v>
      </c>
      <c r="H98" s="3">
        <v>56</v>
      </c>
      <c r="I98" s="3">
        <v>1807</v>
      </c>
      <c r="J98" s="3">
        <v>64</v>
      </c>
      <c r="K98" s="3">
        <v>68</v>
      </c>
    </row>
    <row r="99" spans="1:11" ht="12.75">
      <c r="A99" s="2">
        <v>0.6472222222222223</v>
      </c>
      <c r="B99" s="29" t="s">
        <v>173</v>
      </c>
      <c r="C99" s="3">
        <v>16</v>
      </c>
      <c r="D99" s="3">
        <v>743</v>
      </c>
      <c r="E99" s="3">
        <v>1155</v>
      </c>
      <c r="F99" s="3">
        <v>2344</v>
      </c>
      <c r="G99" s="3">
        <v>395</v>
      </c>
      <c r="H99" s="3">
        <v>3111</v>
      </c>
      <c r="I99" s="3">
        <v>694</v>
      </c>
      <c r="J99" s="3">
        <v>60</v>
      </c>
      <c r="K99" s="3">
        <v>40</v>
      </c>
    </row>
    <row r="100" spans="1:11" ht="12.75">
      <c r="A100" s="2">
        <v>0.6548611111111111</v>
      </c>
      <c r="B100" s="29" t="s">
        <v>176</v>
      </c>
      <c r="C100" s="3">
        <v>19</v>
      </c>
      <c r="D100" s="3">
        <v>56</v>
      </c>
      <c r="E100" s="3">
        <v>1796</v>
      </c>
      <c r="F100" s="3">
        <v>1807</v>
      </c>
      <c r="G100" s="3">
        <v>743</v>
      </c>
      <c r="H100" s="3">
        <v>1155</v>
      </c>
      <c r="I100" s="3">
        <v>2344</v>
      </c>
      <c r="J100" s="3">
        <v>68</v>
      </c>
      <c r="K100" s="3">
        <v>66</v>
      </c>
    </row>
    <row r="101" spans="1:11" ht="12.75">
      <c r="A101" s="2">
        <v>0.6701388888888888</v>
      </c>
      <c r="B101" s="29" t="s">
        <v>167</v>
      </c>
      <c r="C101" s="3">
        <v>9</v>
      </c>
      <c r="D101" s="3">
        <v>2753</v>
      </c>
      <c r="E101" s="3">
        <v>375</v>
      </c>
      <c r="F101" s="3">
        <v>555</v>
      </c>
      <c r="G101" s="3">
        <v>1302</v>
      </c>
      <c r="H101" s="3">
        <v>1230</v>
      </c>
      <c r="I101" s="3">
        <v>421</v>
      </c>
      <c r="J101" s="3"/>
      <c r="K101" s="3"/>
    </row>
    <row r="102" spans="1:11" ht="12.75">
      <c r="A102" s="2">
        <v>0.6701388888888888</v>
      </c>
      <c r="B102" s="29" t="s">
        <v>102</v>
      </c>
      <c r="C102" s="3">
        <v>12</v>
      </c>
      <c r="D102" s="3">
        <v>1660</v>
      </c>
      <c r="E102" s="3">
        <v>41</v>
      </c>
      <c r="F102" s="3">
        <v>1396</v>
      </c>
      <c r="G102" s="3">
        <v>3111</v>
      </c>
      <c r="H102" s="3">
        <v>395</v>
      </c>
      <c r="I102" s="3">
        <v>694</v>
      </c>
      <c r="J102" s="3"/>
      <c r="K102" s="3"/>
    </row>
    <row r="103" spans="1:11" ht="12.75">
      <c r="A103" s="2">
        <v>0.6701388888888888</v>
      </c>
      <c r="B103" s="29" t="s">
        <v>174</v>
      </c>
      <c r="C103" s="3">
        <v>17</v>
      </c>
      <c r="D103" s="3">
        <v>555</v>
      </c>
      <c r="E103" s="3">
        <v>375</v>
      </c>
      <c r="F103" s="3">
        <v>2753</v>
      </c>
      <c r="G103" s="3">
        <v>1796</v>
      </c>
      <c r="H103" s="3">
        <v>1807</v>
      </c>
      <c r="I103" s="3">
        <v>56</v>
      </c>
      <c r="J103" s="3"/>
      <c r="K103" s="3"/>
    </row>
    <row r="104" spans="1:11" ht="12.75">
      <c r="A104" s="2">
        <v>0.6701388888888888</v>
      </c>
      <c r="B104" s="29" t="s">
        <v>168</v>
      </c>
      <c r="C104" s="3">
        <v>10</v>
      </c>
      <c r="D104" s="3">
        <v>1807</v>
      </c>
      <c r="E104" s="3">
        <v>56</v>
      </c>
      <c r="F104" s="3">
        <v>1796</v>
      </c>
      <c r="G104" s="3">
        <v>237</v>
      </c>
      <c r="H104" s="3">
        <v>271</v>
      </c>
      <c r="I104" s="3">
        <v>354</v>
      </c>
      <c r="J104" s="3"/>
      <c r="K104" s="3"/>
    </row>
    <row r="105" spans="1:11" ht="12.75">
      <c r="A105" s="2">
        <v>0.6652777777777777</v>
      </c>
      <c r="B105" s="29" t="s">
        <v>177</v>
      </c>
      <c r="C105" s="3">
        <v>20</v>
      </c>
      <c r="D105" s="3">
        <v>1796</v>
      </c>
      <c r="E105" s="3">
        <v>56</v>
      </c>
      <c r="F105" s="3">
        <v>1807</v>
      </c>
      <c r="G105" s="3">
        <v>1155</v>
      </c>
      <c r="H105" s="3">
        <v>2344</v>
      </c>
      <c r="I105" s="3">
        <v>743</v>
      </c>
      <c r="J105" s="3">
        <v>74</v>
      </c>
      <c r="K105" s="3">
        <v>60</v>
      </c>
    </row>
    <row r="106" spans="1:11" ht="12.75">
      <c r="A106" s="2">
        <v>0.6701388888888888</v>
      </c>
      <c r="B106" s="29" t="s">
        <v>175</v>
      </c>
      <c r="C106" s="3">
        <v>18</v>
      </c>
      <c r="D106" s="3">
        <v>1155</v>
      </c>
      <c r="E106" s="3">
        <v>743</v>
      </c>
      <c r="F106" s="3">
        <v>2344</v>
      </c>
      <c r="G106" s="3">
        <v>3111</v>
      </c>
      <c r="H106" s="3">
        <v>395</v>
      </c>
      <c r="I106" s="3">
        <v>694</v>
      </c>
      <c r="J106" s="3"/>
      <c r="K106" s="3"/>
    </row>
    <row r="107" spans="1:11" ht="12.75">
      <c r="A107" s="2">
        <v>0.6701388888888888</v>
      </c>
      <c r="B107" s="29" t="s">
        <v>178</v>
      </c>
      <c r="C107" s="3">
        <v>21</v>
      </c>
      <c r="D107" s="3">
        <v>1796</v>
      </c>
      <c r="E107" s="3">
        <v>56</v>
      </c>
      <c r="F107" s="3">
        <v>1807</v>
      </c>
      <c r="G107" s="3">
        <v>2344</v>
      </c>
      <c r="H107" s="3">
        <v>743</v>
      </c>
      <c r="I107" s="3">
        <v>1155</v>
      </c>
      <c r="J107" s="3"/>
      <c r="K107" s="3"/>
    </row>
    <row r="108" spans="8:11" ht="12.75">
      <c r="H108" t="s">
        <v>104</v>
      </c>
      <c r="J108">
        <f>SUM(J87:J107)</f>
        <v>993</v>
      </c>
      <c r="K108">
        <f>SUM(K87:K107)</f>
        <v>880</v>
      </c>
    </row>
    <row r="109" spans="8:12" ht="12.75">
      <c r="H109" t="s">
        <v>105</v>
      </c>
      <c r="K109">
        <f>(J108+K108)/(C107-6)/2</f>
        <v>62.43333333333333</v>
      </c>
      <c r="L109" t="s">
        <v>81</v>
      </c>
    </row>
  </sheetData>
  <sheetProtection/>
  <mergeCells count="1">
    <mergeCell ref="A85:K8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6">
      <selection activeCell="H64" sqref="H64:K65"/>
    </sheetView>
  </sheetViews>
  <sheetFormatPr defaultColWidth="11.00390625" defaultRowHeight="12.75"/>
  <sheetData>
    <row r="1" spans="1:2" ht="12.75">
      <c r="A1" s="1" t="s">
        <v>29</v>
      </c>
      <c r="B1" t="s">
        <v>30</v>
      </c>
    </row>
    <row r="2" spans="1:11" ht="12.75">
      <c r="A2" s="1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12.75">
      <c r="A3" s="1"/>
      <c r="B3" s="2">
        <v>0.40625</v>
      </c>
      <c r="C3" s="3">
        <v>1</v>
      </c>
      <c r="D3" s="3">
        <v>839</v>
      </c>
      <c r="E3" s="3">
        <v>1768</v>
      </c>
      <c r="F3" s="3">
        <v>88</v>
      </c>
      <c r="G3" s="3">
        <v>97</v>
      </c>
      <c r="H3" s="3">
        <v>178</v>
      </c>
      <c r="I3" s="3">
        <v>2079</v>
      </c>
      <c r="J3" s="3">
        <v>34</v>
      </c>
      <c r="K3" s="3">
        <v>60</v>
      </c>
    </row>
    <row r="4" spans="1:11" ht="12.75">
      <c r="A4" s="1">
        <f>B4-B3</f>
        <v>0.004861111111111149</v>
      </c>
      <c r="B4" s="2">
        <v>0.41111111111111115</v>
      </c>
      <c r="C4" s="3">
        <v>2</v>
      </c>
      <c r="D4" s="3">
        <v>1973</v>
      </c>
      <c r="E4" s="3">
        <v>246</v>
      </c>
      <c r="F4" s="3">
        <v>1153</v>
      </c>
      <c r="G4" s="3">
        <v>2104</v>
      </c>
      <c r="H4" s="3">
        <v>125</v>
      </c>
      <c r="I4" s="3">
        <v>1099</v>
      </c>
      <c r="J4" s="3">
        <v>20</v>
      </c>
      <c r="K4" s="3">
        <v>68</v>
      </c>
    </row>
    <row r="5" spans="1:11" ht="12.75">
      <c r="A5" s="1">
        <f aca="true" t="shared" si="0" ref="A5:A63">B5-B4</f>
        <v>0.006249999999999978</v>
      </c>
      <c r="B5" s="2">
        <v>0.4173611111111111</v>
      </c>
      <c r="C5" s="3">
        <v>3</v>
      </c>
      <c r="D5" s="3">
        <v>2589</v>
      </c>
      <c r="E5" s="3">
        <v>2876</v>
      </c>
      <c r="F5" s="3">
        <v>529</v>
      </c>
      <c r="G5" s="3">
        <v>549</v>
      </c>
      <c r="H5" s="3">
        <v>2009</v>
      </c>
      <c r="I5" s="3">
        <v>2871</v>
      </c>
      <c r="J5" s="3">
        <v>14</v>
      </c>
      <c r="K5" s="3">
        <v>50</v>
      </c>
    </row>
    <row r="6" spans="1:11" ht="12.75">
      <c r="A6" s="1">
        <f t="shared" si="0"/>
        <v>0.005555555555555536</v>
      </c>
      <c r="B6" s="2">
        <v>0.42291666666666666</v>
      </c>
      <c r="C6" s="3">
        <v>4</v>
      </c>
      <c r="D6" s="3">
        <v>2127</v>
      </c>
      <c r="E6" s="3">
        <v>2877</v>
      </c>
      <c r="F6" s="3">
        <v>157</v>
      </c>
      <c r="G6" s="3">
        <v>126</v>
      </c>
      <c r="H6" s="3">
        <v>1735</v>
      </c>
      <c r="I6" s="3">
        <v>61</v>
      </c>
      <c r="J6" s="3">
        <v>22</v>
      </c>
      <c r="K6" s="3">
        <v>82</v>
      </c>
    </row>
    <row r="7" spans="1:11" ht="12.75">
      <c r="A7" s="1">
        <f t="shared" si="0"/>
        <v>0.004861111111111149</v>
      </c>
      <c r="B7" s="2">
        <v>0.4277777777777778</v>
      </c>
      <c r="C7" s="3">
        <v>5</v>
      </c>
      <c r="D7" s="3">
        <v>2593</v>
      </c>
      <c r="E7" s="3">
        <v>230</v>
      </c>
      <c r="F7" s="3">
        <v>2447</v>
      </c>
      <c r="G7" s="3">
        <v>1027</v>
      </c>
      <c r="H7" s="3">
        <v>190</v>
      </c>
      <c r="I7" s="3">
        <v>1474</v>
      </c>
      <c r="J7" s="3">
        <v>14</v>
      </c>
      <c r="K7" s="3">
        <v>38</v>
      </c>
    </row>
    <row r="8" spans="1:11" ht="12.75">
      <c r="A8" s="1">
        <f t="shared" si="0"/>
        <v>0.005555555555555536</v>
      </c>
      <c r="B8" s="2">
        <v>0.43333333333333335</v>
      </c>
      <c r="C8" s="3">
        <v>6</v>
      </c>
      <c r="D8" s="3">
        <v>2386</v>
      </c>
      <c r="E8" s="3">
        <v>69</v>
      </c>
      <c r="F8" s="3">
        <v>1757</v>
      </c>
      <c r="G8" s="3">
        <v>348</v>
      </c>
      <c r="H8" s="3">
        <v>1965</v>
      </c>
      <c r="I8" s="3">
        <v>2124</v>
      </c>
      <c r="J8" s="3">
        <v>84</v>
      </c>
      <c r="K8" s="3">
        <v>0</v>
      </c>
    </row>
    <row r="9" spans="1:11" ht="12.75">
      <c r="A9" s="1">
        <f t="shared" si="0"/>
        <v>0.006250000000000033</v>
      </c>
      <c r="B9" s="2">
        <v>0.4395833333333334</v>
      </c>
      <c r="C9" s="3">
        <v>7</v>
      </c>
      <c r="D9" s="3">
        <v>2349</v>
      </c>
      <c r="E9" s="3">
        <v>213</v>
      </c>
      <c r="F9" s="3">
        <v>1350</v>
      </c>
      <c r="G9" s="3">
        <v>2103</v>
      </c>
      <c r="H9" s="3">
        <v>2043</v>
      </c>
      <c r="I9" s="3">
        <v>1100</v>
      </c>
      <c r="J9" s="3">
        <v>15</v>
      </c>
      <c r="K9" s="3">
        <v>32</v>
      </c>
    </row>
    <row r="10" spans="1:11" ht="12.75">
      <c r="A10" s="1">
        <f t="shared" si="0"/>
        <v>0.004861111111111038</v>
      </c>
      <c r="B10" s="2">
        <v>0.4444444444444444</v>
      </c>
      <c r="C10" s="3">
        <v>8</v>
      </c>
      <c r="D10" s="3">
        <v>2648</v>
      </c>
      <c r="E10" s="3">
        <v>701</v>
      </c>
      <c r="F10" s="3">
        <v>2888</v>
      </c>
      <c r="G10" s="3">
        <v>2423</v>
      </c>
      <c r="H10" s="3">
        <v>1916</v>
      </c>
      <c r="I10" s="3">
        <v>2262</v>
      </c>
      <c r="J10" s="3">
        <v>50</v>
      </c>
      <c r="K10" s="3">
        <v>6</v>
      </c>
    </row>
    <row r="11" spans="1:11" ht="12.75">
      <c r="A11" s="1">
        <f t="shared" si="0"/>
        <v>0.006250000000000033</v>
      </c>
      <c r="B11" s="2">
        <v>0.45069444444444445</v>
      </c>
      <c r="C11" s="3">
        <v>9</v>
      </c>
      <c r="D11" s="3">
        <v>1761</v>
      </c>
      <c r="E11" s="3">
        <v>155</v>
      </c>
      <c r="F11" s="3">
        <v>1779</v>
      </c>
      <c r="G11" s="3">
        <v>2084</v>
      </c>
      <c r="H11" s="3">
        <v>2713</v>
      </c>
      <c r="I11" s="3">
        <v>97</v>
      </c>
      <c r="J11" s="3">
        <v>78</v>
      </c>
      <c r="K11" s="3">
        <v>46</v>
      </c>
    </row>
    <row r="12" spans="1:11" ht="12.75">
      <c r="A12" s="1">
        <f t="shared" si="0"/>
        <v>0.004166666666666652</v>
      </c>
      <c r="B12" s="2">
        <v>0.4548611111111111</v>
      </c>
      <c r="C12" s="3">
        <v>10</v>
      </c>
      <c r="D12" s="3">
        <v>69</v>
      </c>
      <c r="E12" s="3">
        <v>2009</v>
      </c>
      <c r="F12" s="3">
        <v>2593</v>
      </c>
      <c r="G12" s="3">
        <v>61</v>
      </c>
      <c r="H12" s="3">
        <v>1768</v>
      </c>
      <c r="I12" s="3">
        <v>2104</v>
      </c>
      <c r="J12" s="3">
        <v>58</v>
      </c>
      <c r="K12" s="3">
        <v>68</v>
      </c>
    </row>
    <row r="13" spans="1:11" ht="12.75">
      <c r="A13" s="1">
        <f t="shared" si="0"/>
        <v>0.005555555555555591</v>
      </c>
      <c r="B13" s="2">
        <v>0.4604166666666667</v>
      </c>
      <c r="C13" s="3">
        <v>11</v>
      </c>
      <c r="D13" s="3">
        <v>157</v>
      </c>
      <c r="E13" s="3">
        <v>2124</v>
      </c>
      <c r="F13" s="3">
        <v>1027</v>
      </c>
      <c r="G13" s="3">
        <v>246</v>
      </c>
      <c r="H13" s="3">
        <v>2876</v>
      </c>
      <c r="I13" s="3">
        <v>178</v>
      </c>
      <c r="J13" s="3">
        <v>8</v>
      </c>
      <c r="K13" s="3">
        <v>28</v>
      </c>
    </row>
    <row r="14" spans="1:11" ht="12.75">
      <c r="A14" s="1">
        <f t="shared" si="0"/>
        <v>0.006249999999999922</v>
      </c>
      <c r="B14" s="2">
        <v>0.4666666666666666</v>
      </c>
      <c r="C14" s="3">
        <v>12</v>
      </c>
      <c r="D14" s="3">
        <v>2349</v>
      </c>
      <c r="E14" s="3">
        <v>2589</v>
      </c>
      <c r="F14" s="3">
        <v>1099</v>
      </c>
      <c r="G14" s="3">
        <v>2127</v>
      </c>
      <c r="H14" s="3">
        <v>839</v>
      </c>
      <c r="I14" s="3">
        <v>190</v>
      </c>
      <c r="J14" s="3">
        <v>57</v>
      </c>
      <c r="K14" s="3">
        <v>38</v>
      </c>
    </row>
    <row r="15" spans="1:11" ht="12.75">
      <c r="A15" s="1">
        <f t="shared" si="0"/>
        <v>0.004861111111111149</v>
      </c>
      <c r="B15" s="2">
        <v>0.47152777777777777</v>
      </c>
      <c r="C15" s="3">
        <v>13</v>
      </c>
      <c r="D15" s="3">
        <v>155</v>
      </c>
      <c r="E15" s="3">
        <v>126</v>
      </c>
      <c r="F15" s="3">
        <v>2871</v>
      </c>
      <c r="G15" s="3">
        <v>348</v>
      </c>
      <c r="H15" s="3">
        <v>1350</v>
      </c>
      <c r="I15" s="3">
        <v>2262</v>
      </c>
      <c r="J15" s="3">
        <v>91</v>
      </c>
      <c r="K15" s="3">
        <v>42</v>
      </c>
    </row>
    <row r="16" spans="1:11" ht="12.75">
      <c r="A16" s="1">
        <f t="shared" si="0"/>
        <v>0.004861111111111149</v>
      </c>
      <c r="B16" s="2">
        <v>0.4763888888888889</v>
      </c>
      <c r="C16" s="3">
        <v>14</v>
      </c>
      <c r="D16" s="3">
        <v>529</v>
      </c>
      <c r="E16" s="3">
        <v>2648</v>
      </c>
      <c r="F16" s="3">
        <v>230</v>
      </c>
      <c r="G16" s="3">
        <v>1153</v>
      </c>
      <c r="H16" s="3">
        <v>1761</v>
      </c>
      <c r="I16" s="3">
        <v>88</v>
      </c>
      <c r="J16" s="3">
        <v>36</v>
      </c>
      <c r="K16" s="3">
        <v>74</v>
      </c>
    </row>
    <row r="17" spans="1:11" ht="12.75">
      <c r="A17" s="1">
        <f t="shared" si="0"/>
        <v>0.015972222222222165</v>
      </c>
      <c r="B17" s="2">
        <v>0.4923611111111111</v>
      </c>
      <c r="C17" s="3">
        <v>17</v>
      </c>
      <c r="D17" s="3">
        <v>1474</v>
      </c>
      <c r="E17" s="3">
        <v>1735</v>
      </c>
      <c r="F17" s="3">
        <v>213</v>
      </c>
      <c r="G17" s="3">
        <v>1757</v>
      </c>
      <c r="H17" s="3">
        <v>2888</v>
      </c>
      <c r="I17" s="3">
        <v>1973</v>
      </c>
      <c r="J17" s="3">
        <v>54</v>
      </c>
      <c r="K17" s="3">
        <v>42</v>
      </c>
    </row>
    <row r="18" spans="1:11" ht="12.75">
      <c r="A18" s="1">
        <f t="shared" si="0"/>
        <v>0.021527777777777868</v>
      </c>
      <c r="B18" s="2">
        <v>0.513888888888889</v>
      </c>
      <c r="C18" s="3">
        <v>38</v>
      </c>
      <c r="D18" s="3">
        <v>2871</v>
      </c>
      <c r="E18" s="3">
        <v>1761</v>
      </c>
      <c r="F18" s="3">
        <v>2127</v>
      </c>
      <c r="G18" s="3">
        <v>213</v>
      </c>
      <c r="H18" s="3">
        <v>1027</v>
      </c>
      <c r="I18" s="3">
        <v>125</v>
      </c>
      <c r="J18" s="3">
        <v>44</v>
      </c>
      <c r="K18" s="3">
        <v>49</v>
      </c>
    </row>
    <row r="19" spans="1:11" ht="12.75">
      <c r="A19" s="1" t="s">
        <v>188</v>
      </c>
      <c r="B19" s="2">
        <v>0.5458333333333333</v>
      </c>
      <c r="C19" s="3">
        <v>18</v>
      </c>
      <c r="D19" s="3">
        <v>2043</v>
      </c>
      <c r="E19" s="3">
        <v>2084</v>
      </c>
      <c r="F19" s="3">
        <v>2871</v>
      </c>
      <c r="G19" s="3">
        <v>1916</v>
      </c>
      <c r="H19" s="3">
        <v>1965</v>
      </c>
      <c r="I19" s="3">
        <v>1153</v>
      </c>
      <c r="J19" s="3">
        <v>0</v>
      </c>
      <c r="K19" s="3">
        <v>62</v>
      </c>
    </row>
    <row r="20" spans="1:11" ht="12.75">
      <c r="A20" s="1">
        <f t="shared" si="0"/>
        <v>0.005555555555555536</v>
      </c>
      <c r="B20" s="2">
        <v>0.5513888888888888</v>
      </c>
      <c r="C20" s="3">
        <v>19</v>
      </c>
      <c r="D20" s="3">
        <v>61</v>
      </c>
      <c r="E20" s="3">
        <v>1100</v>
      </c>
      <c r="F20" s="3">
        <v>2262</v>
      </c>
      <c r="G20" s="3">
        <v>1099</v>
      </c>
      <c r="H20" s="3">
        <v>2124</v>
      </c>
      <c r="I20" s="3">
        <v>88</v>
      </c>
      <c r="J20" s="3">
        <v>74</v>
      </c>
      <c r="K20" s="3">
        <v>20</v>
      </c>
    </row>
    <row r="21" spans="1:11" ht="12.75">
      <c r="A21" s="1">
        <f t="shared" si="0"/>
        <v>0.004166666666666763</v>
      </c>
      <c r="B21" s="2">
        <v>0.5555555555555556</v>
      </c>
      <c r="C21" s="3">
        <v>20</v>
      </c>
      <c r="D21" s="3">
        <v>2103</v>
      </c>
      <c r="E21" s="3">
        <v>2104</v>
      </c>
      <c r="F21" s="3">
        <v>246</v>
      </c>
      <c r="G21" s="3">
        <v>2589</v>
      </c>
      <c r="H21" s="3">
        <v>2386</v>
      </c>
      <c r="I21" s="3">
        <v>155</v>
      </c>
      <c r="J21" s="3">
        <v>34</v>
      </c>
      <c r="K21" s="3">
        <v>50</v>
      </c>
    </row>
    <row r="22" spans="1:11" ht="12.75">
      <c r="A22" s="1">
        <f t="shared" si="0"/>
        <v>0.006249999999999978</v>
      </c>
      <c r="B22" s="2">
        <v>0.5618055555555556</v>
      </c>
      <c r="C22" s="3">
        <v>21</v>
      </c>
      <c r="D22" s="3">
        <v>2713</v>
      </c>
      <c r="E22" s="3">
        <v>213</v>
      </c>
      <c r="F22" s="3">
        <v>190</v>
      </c>
      <c r="G22" s="3">
        <v>126</v>
      </c>
      <c r="H22" s="3">
        <v>2079</v>
      </c>
      <c r="I22" s="3">
        <v>529</v>
      </c>
      <c r="J22" s="3">
        <v>70</v>
      </c>
      <c r="K22" s="3">
        <v>48</v>
      </c>
    </row>
    <row r="23" spans="1:11" ht="12.75">
      <c r="A23" s="1">
        <f t="shared" si="0"/>
        <v>0.005555555555555536</v>
      </c>
      <c r="B23" s="2">
        <v>0.5673611111111111</v>
      </c>
      <c r="C23" s="3">
        <v>22</v>
      </c>
      <c r="D23" s="3">
        <v>1965</v>
      </c>
      <c r="E23" s="3">
        <v>2593</v>
      </c>
      <c r="F23" s="3">
        <v>1350</v>
      </c>
      <c r="G23" s="3">
        <v>839</v>
      </c>
      <c r="H23" s="3">
        <v>1779</v>
      </c>
      <c r="I23" s="3">
        <v>2648</v>
      </c>
      <c r="J23" s="3">
        <v>50</v>
      </c>
      <c r="K23" s="3">
        <v>44</v>
      </c>
    </row>
    <row r="24" spans="1:11" ht="12.75">
      <c r="A24" s="1">
        <f t="shared" si="0"/>
        <v>0.005555555555555536</v>
      </c>
      <c r="B24" s="2">
        <v>0.5729166666666666</v>
      </c>
      <c r="C24" s="3">
        <v>23</v>
      </c>
      <c r="D24" s="3">
        <v>69</v>
      </c>
      <c r="E24" s="3">
        <v>2043</v>
      </c>
      <c r="F24" s="3">
        <v>701</v>
      </c>
      <c r="G24" s="3">
        <v>178</v>
      </c>
      <c r="H24" s="3">
        <v>1474</v>
      </c>
      <c r="I24" s="3">
        <v>2127</v>
      </c>
      <c r="J24" s="3">
        <v>64</v>
      </c>
      <c r="K24" s="3">
        <v>58</v>
      </c>
    </row>
    <row r="25" spans="1:11" ht="12.75">
      <c r="A25" s="1">
        <f t="shared" si="0"/>
        <v>0.005555555555555536</v>
      </c>
      <c r="B25" s="2">
        <v>0.5784722222222222</v>
      </c>
      <c r="C25" s="3">
        <v>24</v>
      </c>
      <c r="D25" s="3">
        <v>2888</v>
      </c>
      <c r="E25" s="3">
        <v>1027</v>
      </c>
      <c r="F25" s="3">
        <v>97</v>
      </c>
      <c r="G25" s="3">
        <v>348</v>
      </c>
      <c r="H25" s="3">
        <v>2877</v>
      </c>
      <c r="I25" s="3">
        <v>2009</v>
      </c>
      <c r="J25" s="3">
        <v>54</v>
      </c>
      <c r="K25" s="3">
        <v>58</v>
      </c>
    </row>
    <row r="26" spans="1:11" ht="12.75">
      <c r="A26" s="1">
        <f t="shared" si="0"/>
        <v>0.006250000000000089</v>
      </c>
      <c r="B26" s="2">
        <v>0.5847222222222223</v>
      </c>
      <c r="C26" s="3">
        <v>25</v>
      </c>
      <c r="D26" s="3">
        <v>1768</v>
      </c>
      <c r="E26" s="3">
        <v>125</v>
      </c>
      <c r="F26" s="3">
        <v>549</v>
      </c>
      <c r="G26" s="3">
        <v>157</v>
      </c>
      <c r="H26" s="3">
        <v>1916</v>
      </c>
      <c r="I26" s="3">
        <v>230</v>
      </c>
      <c r="J26" s="3">
        <v>28</v>
      </c>
      <c r="K26" s="3">
        <v>56</v>
      </c>
    </row>
    <row r="27" spans="1:11" ht="12.75">
      <c r="A27" s="1">
        <f t="shared" si="0"/>
        <v>0.00347222222222221</v>
      </c>
      <c r="B27" s="2">
        <v>0.5881944444444445</v>
      </c>
      <c r="C27" s="3">
        <v>26</v>
      </c>
      <c r="D27" s="3">
        <v>1757</v>
      </c>
      <c r="E27" s="3">
        <v>2349</v>
      </c>
      <c r="F27" s="3">
        <v>2423</v>
      </c>
      <c r="G27" s="3">
        <v>1973</v>
      </c>
      <c r="H27" s="3">
        <v>2876</v>
      </c>
      <c r="I27" s="3">
        <v>1761</v>
      </c>
      <c r="J27" s="3">
        <v>69</v>
      </c>
      <c r="K27" s="3">
        <v>14</v>
      </c>
    </row>
    <row r="28" spans="1:11" ht="12.75">
      <c r="A28" s="1">
        <f t="shared" si="0"/>
        <v>0.004861111111111094</v>
      </c>
      <c r="B28" s="2">
        <v>0.5930555555555556</v>
      </c>
      <c r="C28" s="3">
        <v>27</v>
      </c>
      <c r="D28" s="3">
        <v>2447</v>
      </c>
      <c r="E28" s="3">
        <v>2084</v>
      </c>
      <c r="F28" s="3">
        <v>1350</v>
      </c>
      <c r="G28" s="3">
        <v>1735</v>
      </c>
      <c r="H28" s="3">
        <v>2386</v>
      </c>
      <c r="I28" s="3">
        <v>1099</v>
      </c>
      <c r="J28" s="3">
        <v>30</v>
      </c>
      <c r="K28" s="3">
        <v>30</v>
      </c>
    </row>
    <row r="29" spans="1:11" ht="12.75">
      <c r="A29" s="1">
        <f t="shared" si="0"/>
        <v>0.005555555555555536</v>
      </c>
      <c r="B29" s="2">
        <v>0.5986111111111111</v>
      </c>
      <c r="C29" s="3">
        <v>28</v>
      </c>
      <c r="D29" s="3">
        <v>1779</v>
      </c>
      <c r="E29" s="3">
        <v>2124</v>
      </c>
      <c r="F29" s="3">
        <v>2127</v>
      </c>
      <c r="G29" s="3">
        <v>1153</v>
      </c>
      <c r="H29" s="3">
        <v>2009</v>
      </c>
      <c r="I29" s="3">
        <v>2103</v>
      </c>
      <c r="J29" s="3">
        <v>18</v>
      </c>
      <c r="K29" s="3">
        <v>88</v>
      </c>
    </row>
    <row r="30" spans="1:11" ht="12.75">
      <c r="A30" s="1">
        <f t="shared" si="0"/>
        <v>0.007638888888888862</v>
      </c>
      <c r="B30" s="2">
        <v>0.60625</v>
      </c>
      <c r="C30" s="3">
        <v>29</v>
      </c>
      <c r="D30" s="3">
        <v>701</v>
      </c>
      <c r="E30" s="3">
        <v>88</v>
      </c>
      <c r="F30" s="3">
        <v>2589</v>
      </c>
      <c r="G30" s="3">
        <v>2877</v>
      </c>
      <c r="H30" s="3">
        <v>213</v>
      </c>
      <c r="I30" s="3">
        <v>2593</v>
      </c>
      <c r="J30" s="3">
        <v>64</v>
      </c>
      <c r="K30" s="3">
        <v>38</v>
      </c>
    </row>
    <row r="31" spans="1:11" ht="12.75">
      <c r="A31" s="1">
        <f t="shared" si="0"/>
        <v>0.015277777777777835</v>
      </c>
      <c r="B31" s="2">
        <v>0.6215277777777778</v>
      </c>
      <c r="C31" s="3">
        <v>31</v>
      </c>
      <c r="D31" s="3">
        <v>1735</v>
      </c>
      <c r="E31" s="3">
        <v>97</v>
      </c>
      <c r="F31" s="3">
        <v>2876</v>
      </c>
      <c r="G31" s="3">
        <v>246</v>
      </c>
      <c r="H31" s="3">
        <v>2043</v>
      </c>
      <c r="I31" s="3">
        <v>230</v>
      </c>
      <c r="J31" s="3">
        <v>63</v>
      </c>
      <c r="K31" s="3">
        <v>30</v>
      </c>
    </row>
    <row r="32" spans="1:11" ht="12.75">
      <c r="A32" s="1">
        <f t="shared" si="0"/>
        <v>0.004166666666666652</v>
      </c>
      <c r="B32" s="2">
        <v>0.6256944444444444</v>
      </c>
      <c r="C32" s="3">
        <v>32</v>
      </c>
      <c r="D32" s="3">
        <v>1965</v>
      </c>
      <c r="E32" s="3">
        <v>69</v>
      </c>
      <c r="F32" s="3">
        <v>126</v>
      </c>
      <c r="G32" s="3">
        <v>2079</v>
      </c>
      <c r="H32" s="3">
        <v>1027</v>
      </c>
      <c r="I32" s="3">
        <v>2423</v>
      </c>
      <c r="J32" s="3">
        <v>50</v>
      </c>
      <c r="K32" s="3">
        <v>20</v>
      </c>
    </row>
    <row r="33" spans="1:11" ht="12.75">
      <c r="A33" s="1">
        <f t="shared" si="0"/>
        <v>0.006249999999999978</v>
      </c>
      <c r="B33" s="2">
        <v>0.6319444444444444</v>
      </c>
      <c r="C33" s="3">
        <v>33</v>
      </c>
      <c r="D33" s="3">
        <v>178</v>
      </c>
      <c r="E33" s="3">
        <v>125</v>
      </c>
      <c r="F33" s="3">
        <v>2084</v>
      </c>
      <c r="G33" s="3">
        <v>529</v>
      </c>
      <c r="H33" s="3">
        <v>2888</v>
      </c>
      <c r="I33" s="3">
        <v>2349</v>
      </c>
      <c r="J33" s="3">
        <v>63</v>
      </c>
      <c r="K33" s="3">
        <v>37</v>
      </c>
    </row>
    <row r="34" spans="1:11" ht="12.75">
      <c r="A34" s="1">
        <f t="shared" si="0"/>
        <v>0.006249999999999978</v>
      </c>
      <c r="B34" s="2">
        <v>0.6381944444444444</v>
      </c>
      <c r="C34" s="3">
        <v>34</v>
      </c>
      <c r="D34" s="3">
        <v>157</v>
      </c>
      <c r="E34" s="3">
        <v>1757</v>
      </c>
      <c r="F34" s="3">
        <v>155</v>
      </c>
      <c r="G34" s="3">
        <v>2447</v>
      </c>
      <c r="H34" s="3">
        <v>2648</v>
      </c>
      <c r="I34" s="3">
        <v>2871</v>
      </c>
      <c r="J34" s="3">
        <v>72</v>
      </c>
      <c r="K34" s="3">
        <v>42</v>
      </c>
    </row>
    <row r="35" spans="1:11" ht="12.75">
      <c r="A35" s="1">
        <f t="shared" si="0"/>
        <v>0.004861111111111205</v>
      </c>
      <c r="B35" s="2">
        <v>0.6430555555555556</v>
      </c>
      <c r="C35" s="3">
        <v>35</v>
      </c>
      <c r="D35" s="3">
        <v>2713</v>
      </c>
      <c r="E35" s="3">
        <v>839</v>
      </c>
      <c r="F35" s="3">
        <v>61</v>
      </c>
      <c r="G35" s="3">
        <v>1973</v>
      </c>
      <c r="H35" s="3">
        <v>1916</v>
      </c>
      <c r="I35" s="3">
        <v>1100</v>
      </c>
      <c r="J35" s="3">
        <v>46</v>
      </c>
      <c r="K35" s="3">
        <v>50</v>
      </c>
    </row>
    <row r="36" spans="1:11" ht="12.75">
      <c r="A36" s="1">
        <f t="shared" si="0"/>
        <v>0.004166666666666652</v>
      </c>
      <c r="B36" s="2">
        <v>0.6472222222222223</v>
      </c>
      <c r="C36" s="3">
        <v>36</v>
      </c>
      <c r="D36" s="3">
        <v>348</v>
      </c>
      <c r="E36" s="3">
        <v>2876</v>
      </c>
      <c r="F36" s="3">
        <v>1474</v>
      </c>
      <c r="G36" s="3">
        <v>1768</v>
      </c>
      <c r="H36" s="3">
        <v>1099</v>
      </c>
      <c r="I36" s="3">
        <v>1779</v>
      </c>
      <c r="J36" s="3">
        <v>56</v>
      </c>
      <c r="K36" s="3">
        <v>34</v>
      </c>
    </row>
    <row r="37" spans="1:11" ht="12.75">
      <c r="A37" s="1">
        <f t="shared" si="0"/>
        <v>0.004861111111111094</v>
      </c>
      <c r="B37" s="2">
        <v>0.6520833333333333</v>
      </c>
      <c r="C37" s="3">
        <v>37</v>
      </c>
      <c r="D37" s="3">
        <v>2888</v>
      </c>
      <c r="E37" s="3">
        <v>88</v>
      </c>
      <c r="F37" s="3">
        <v>549</v>
      </c>
      <c r="G37" s="3">
        <v>1350</v>
      </c>
      <c r="H37" s="3">
        <v>246</v>
      </c>
      <c r="I37" s="3">
        <v>69</v>
      </c>
      <c r="J37" s="3">
        <v>50</v>
      </c>
      <c r="K37" s="3">
        <v>79</v>
      </c>
    </row>
    <row r="38" spans="1:11" ht="12.75">
      <c r="A38" s="1">
        <f t="shared" si="0"/>
        <v>0.011805555555555514</v>
      </c>
      <c r="B38" s="2">
        <v>0.6638888888888889</v>
      </c>
      <c r="C38" s="3">
        <v>39</v>
      </c>
      <c r="D38" s="3">
        <v>2079</v>
      </c>
      <c r="E38" s="3">
        <v>61</v>
      </c>
      <c r="F38" s="3">
        <v>2648</v>
      </c>
      <c r="G38" s="3">
        <v>2589</v>
      </c>
      <c r="H38" s="3">
        <v>2084</v>
      </c>
      <c r="I38" s="3">
        <v>230</v>
      </c>
      <c r="J38" s="3">
        <v>34</v>
      </c>
      <c r="K38" s="3">
        <v>20</v>
      </c>
    </row>
    <row r="39" spans="1:11" ht="12.75">
      <c r="A39" s="1">
        <f t="shared" si="0"/>
        <v>0.02013888888888893</v>
      </c>
      <c r="B39" s="2">
        <v>0.6840277777777778</v>
      </c>
      <c r="C39" s="3">
        <v>40</v>
      </c>
      <c r="D39" s="3">
        <v>1757</v>
      </c>
      <c r="E39" s="3">
        <v>2103</v>
      </c>
      <c r="F39" s="3">
        <v>1916</v>
      </c>
      <c r="G39" s="3">
        <v>97</v>
      </c>
      <c r="H39" s="3">
        <v>126</v>
      </c>
      <c r="I39" s="3">
        <v>2593</v>
      </c>
      <c r="J39" s="3">
        <v>44</v>
      </c>
      <c r="K39" s="3">
        <v>22</v>
      </c>
    </row>
    <row r="40" spans="1:11" ht="12.75">
      <c r="A40" s="1">
        <f t="shared" si="0"/>
        <v>0.004861111111111205</v>
      </c>
      <c r="B40" s="2">
        <v>0.688888888888889</v>
      </c>
      <c r="C40" s="3">
        <v>41</v>
      </c>
      <c r="D40" s="3">
        <v>529</v>
      </c>
      <c r="E40" s="3">
        <v>839</v>
      </c>
      <c r="F40" s="3">
        <v>2104</v>
      </c>
      <c r="G40" s="3">
        <v>1735</v>
      </c>
      <c r="H40" s="3">
        <v>2124</v>
      </c>
      <c r="I40" s="3">
        <v>2423</v>
      </c>
      <c r="J40" s="3">
        <v>36</v>
      </c>
      <c r="K40" s="3">
        <v>48</v>
      </c>
    </row>
    <row r="41" spans="1:11" ht="12.75">
      <c r="A41" s="1">
        <f t="shared" si="0"/>
        <v>0.004861111111110983</v>
      </c>
      <c r="B41" s="2">
        <v>0.69375</v>
      </c>
      <c r="C41" s="3">
        <v>42</v>
      </c>
      <c r="D41" s="3">
        <v>157</v>
      </c>
      <c r="E41" s="3">
        <v>2713</v>
      </c>
      <c r="F41" s="3">
        <v>1153</v>
      </c>
      <c r="G41" s="3">
        <v>2349</v>
      </c>
      <c r="H41" s="3">
        <v>348</v>
      </c>
      <c r="I41" s="3">
        <v>701</v>
      </c>
      <c r="J41" s="3">
        <v>48</v>
      </c>
      <c r="K41" s="3">
        <v>40</v>
      </c>
    </row>
    <row r="42" spans="1:11" ht="12.75">
      <c r="A42" s="1">
        <f t="shared" si="0"/>
        <v>0.005555555555555647</v>
      </c>
      <c r="B42" s="2">
        <v>0.6993055555555556</v>
      </c>
      <c r="C42" s="3">
        <v>43</v>
      </c>
      <c r="D42" s="3">
        <v>2877</v>
      </c>
      <c r="E42" s="3">
        <v>2262</v>
      </c>
      <c r="F42" s="3">
        <v>2386</v>
      </c>
      <c r="G42" s="3">
        <v>2043</v>
      </c>
      <c r="H42" s="3">
        <v>1973</v>
      </c>
      <c r="I42" s="3">
        <v>2009</v>
      </c>
      <c r="J42" s="3">
        <v>52</v>
      </c>
      <c r="K42" s="3">
        <v>40</v>
      </c>
    </row>
    <row r="43" spans="1:11" ht="12.75">
      <c r="A43" s="1">
        <f t="shared" si="0"/>
        <v>0.004166666666666541</v>
      </c>
      <c r="B43" s="2">
        <v>0.7034722222222222</v>
      </c>
      <c r="C43" s="3">
        <v>15</v>
      </c>
      <c r="D43" s="3">
        <v>2386</v>
      </c>
      <c r="E43" s="3">
        <v>2079</v>
      </c>
      <c r="F43" s="3">
        <v>1779</v>
      </c>
      <c r="G43" s="3">
        <v>125</v>
      </c>
      <c r="H43" s="3">
        <v>1100</v>
      </c>
      <c r="I43" s="3">
        <v>701</v>
      </c>
      <c r="J43" s="3">
        <v>24</v>
      </c>
      <c r="K43" s="3">
        <v>86</v>
      </c>
    </row>
    <row r="44" spans="1:11" ht="12.75">
      <c r="A44" s="1">
        <f t="shared" si="0"/>
        <v>0.004861111111111205</v>
      </c>
      <c r="B44" s="2">
        <v>0.7083333333333334</v>
      </c>
      <c r="C44" s="3">
        <v>16</v>
      </c>
      <c r="D44" s="3">
        <v>549</v>
      </c>
      <c r="E44" s="3">
        <v>2877</v>
      </c>
      <c r="F44" s="3">
        <v>2423</v>
      </c>
      <c r="G44" s="3">
        <v>2447</v>
      </c>
      <c r="H44" s="3">
        <v>2713</v>
      </c>
      <c r="I44" s="3">
        <v>2103</v>
      </c>
      <c r="J44" s="3">
        <v>52</v>
      </c>
      <c r="K44" s="3">
        <v>50</v>
      </c>
    </row>
    <row r="45" spans="1:11" ht="12.75">
      <c r="A45" s="1">
        <f t="shared" si="0"/>
        <v>0.005555555555555536</v>
      </c>
      <c r="B45" s="2">
        <v>0.7138888888888889</v>
      </c>
      <c r="C45" s="3">
        <v>30</v>
      </c>
      <c r="D45" s="3">
        <v>1474</v>
      </c>
      <c r="E45" s="3">
        <v>1761</v>
      </c>
      <c r="F45" s="3">
        <v>549</v>
      </c>
      <c r="G45" s="3">
        <v>190</v>
      </c>
      <c r="H45" s="3">
        <v>2104</v>
      </c>
      <c r="I45" s="3">
        <v>2262</v>
      </c>
      <c r="J45" s="3">
        <v>36</v>
      </c>
      <c r="K45" s="3">
        <v>62</v>
      </c>
    </row>
    <row r="46" spans="1:11" ht="12.75">
      <c r="A46" s="4">
        <f>AVERAGE(A4:A45)</f>
        <v>0.006724254742547429</v>
      </c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1"/>
      <c r="B47" s="2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1" t="s">
        <v>0</v>
      </c>
      <c r="B48" s="2">
        <v>0.3979166666666667</v>
      </c>
      <c r="C48" s="3">
        <v>45</v>
      </c>
      <c r="D48" s="3">
        <v>190</v>
      </c>
      <c r="E48" s="3">
        <v>2648</v>
      </c>
      <c r="F48" s="3">
        <v>1735</v>
      </c>
      <c r="G48" s="3">
        <v>125</v>
      </c>
      <c r="H48" s="3">
        <v>2103</v>
      </c>
      <c r="I48" s="3">
        <v>69</v>
      </c>
      <c r="J48" s="3">
        <v>53</v>
      </c>
      <c r="K48" s="3">
        <v>52</v>
      </c>
    </row>
    <row r="49" spans="1:11" ht="12.75">
      <c r="A49" s="1" t="s">
        <v>31</v>
      </c>
      <c r="B49" s="2">
        <v>0.44097222222222227</v>
      </c>
      <c r="C49" s="3">
        <v>48</v>
      </c>
      <c r="D49" s="3">
        <v>2009</v>
      </c>
      <c r="E49" s="3">
        <v>1965</v>
      </c>
      <c r="F49" s="3">
        <v>1027</v>
      </c>
      <c r="G49" s="3">
        <v>155</v>
      </c>
      <c r="H49" s="3">
        <v>2349</v>
      </c>
      <c r="I49" s="3">
        <v>88</v>
      </c>
      <c r="J49" s="3">
        <v>26</v>
      </c>
      <c r="K49" s="3">
        <v>61</v>
      </c>
    </row>
    <row r="50" spans="1:11" ht="12.75">
      <c r="A50" s="1">
        <f t="shared" si="0"/>
        <v>0.005555555555555536</v>
      </c>
      <c r="B50" s="2">
        <v>0.4465277777777778</v>
      </c>
      <c r="C50" s="3">
        <v>49</v>
      </c>
      <c r="D50" s="3">
        <v>2262</v>
      </c>
      <c r="E50" s="3">
        <v>2447</v>
      </c>
      <c r="F50" s="3">
        <v>2876</v>
      </c>
      <c r="G50" s="3">
        <v>213</v>
      </c>
      <c r="H50" s="3">
        <v>2084</v>
      </c>
      <c r="I50" s="3">
        <v>839</v>
      </c>
      <c r="J50" s="3">
        <v>32</v>
      </c>
      <c r="K50" s="3">
        <v>36</v>
      </c>
    </row>
    <row r="51" spans="1:11" ht="12.75">
      <c r="A51" s="1">
        <f t="shared" si="0"/>
        <v>0.004166666666666652</v>
      </c>
      <c r="B51" s="2">
        <v>0.45069444444444445</v>
      </c>
      <c r="C51" s="3">
        <v>50</v>
      </c>
      <c r="D51" s="3">
        <v>190</v>
      </c>
      <c r="E51" s="3">
        <v>1973</v>
      </c>
      <c r="F51" s="3">
        <v>701</v>
      </c>
      <c r="G51" s="3">
        <v>1768</v>
      </c>
      <c r="H51" s="3">
        <v>1350</v>
      </c>
      <c r="I51" s="3">
        <v>2124</v>
      </c>
      <c r="J51" s="3">
        <v>46</v>
      </c>
      <c r="K51" s="3">
        <v>34</v>
      </c>
    </row>
    <row r="52" spans="1:11" ht="12.75">
      <c r="A52" s="1">
        <f t="shared" si="0"/>
        <v>0.004861111111111094</v>
      </c>
      <c r="B52" s="2">
        <v>0.45555555555555555</v>
      </c>
      <c r="C52" s="3">
        <v>51</v>
      </c>
      <c r="D52" s="3">
        <v>1474</v>
      </c>
      <c r="E52" s="3">
        <v>1153</v>
      </c>
      <c r="F52" s="3">
        <v>126</v>
      </c>
      <c r="G52" s="3">
        <v>1100</v>
      </c>
      <c r="H52" s="3">
        <v>2589</v>
      </c>
      <c r="I52" s="3">
        <v>97</v>
      </c>
      <c r="J52" s="3">
        <v>73</v>
      </c>
      <c r="K52" s="3">
        <v>46</v>
      </c>
    </row>
    <row r="53" spans="1:11" ht="12.75">
      <c r="A53" s="1">
        <f t="shared" si="0"/>
        <v>0.007638888888888917</v>
      </c>
      <c r="B53" s="2">
        <v>0.46319444444444446</v>
      </c>
      <c r="C53" s="3">
        <v>52</v>
      </c>
      <c r="D53" s="3">
        <v>1779</v>
      </c>
      <c r="E53" s="3">
        <v>1916</v>
      </c>
      <c r="F53" s="3">
        <v>246</v>
      </c>
      <c r="G53" s="3">
        <v>529</v>
      </c>
      <c r="H53" s="3">
        <v>1757</v>
      </c>
      <c r="I53" s="3">
        <v>2877</v>
      </c>
      <c r="J53" s="3">
        <v>2</v>
      </c>
      <c r="K53" s="3">
        <v>60</v>
      </c>
    </row>
    <row r="54" spans="1:11" ht="12.75">
      <c r="A54" s="1">
        <f t="shared" si="0"/>
        <v>0.004166666666666652</v>
      </c>
      <c r="B54" s="2">
        <v>0.4673611111111111</v>
      </c>
      <c r="C54" s="3">
        <v>53</v>
      </c>
      <c r="D54" s="3">
        <v>2423</v>
      </c>
      <c r="E54" s="3">
        <v>2386</v>
      </c>
      <c r="F54" s="3">
        <v>348</v>
      </c>
      <c r="G54" s="3">
        <v>178</v>
      </c>
      <c r="H54" s="3">
        <v>549</v>
      </c>
      <c r="I54" s="3">
        <v>61</v>
      </c>
      <c r="J54" s="3">
        <v>40</v>
      </c>
      <c r="K54" s="3">
        <v>42</v>
      </c>
    </row>
    <row r="55" spans="1:11" ht="12.75">
      <c r="A55" s="1">
        <f t="shared" si="0"/>
        <v>0.004166666666666652</v>
      </c>
      <c r="B55" s="2">
        <v>0.47152777777777777</v>
      </c>
      <c r="C55" s="3">
        <v>54</v>
      </c>
      <c r="D55" s="3">
        <v>839</v>
      </c>
      <c r="E55" s="3">
        <v>1099</v>
      </c>
      <c r="F55" s="3">
        <v>230</v>
      </c>
      <c r="G55" s="3">
        <v>69</v>
      </c>
      <c r="H55" s="3">
        <v>213</v>
      </c>
      <c r="I55" s="3">
        <v>155</v>
      </c>
      <c r="J55" s="3">
        <v>0</v>
      </c>
      <c r="K55" s="3">
        <v>62</v>
      </c>
    </row>
    <row r="56" spans="1:11" ht="12.75">
      <c r="A56" s="1">
        <f t="shared" si="0"/>
        <v>0.004166666666666652</v>
      </c>
      <c r="B56" s="2">
        <v>0.4756944444444444</v>
      </c>
      <c r="C56" s="3">
        <v>55</v>
      </c>
      <c r="D56" s="3">
        <v>1768</v>
      </c>
      <c r="E56" s="3">
        <v>1735</v>
      </c>
      <c r="F56" s="3">
        <v>1027</v>
      </c>
      <c r="G56" s="3">
        <v>2589</v>
      </c>
      <c r="H56" s="3">
        <v>2713</v>
      </c>
      <c r="I56" s="3">
        <v>2262</v>
      </c>
      <c r="J56" s="3">
        <v>32</v>
      </c>
      <c r="K56" s="3">
        <v>34</v>
      </c>
    </row>
    <row r="57" spans="1:11" ht="12.75">
      <c r="A57" s="1">
        <f t="shared" si="0"/>
        <v>0.004861111111111149</v>
      </c>
      <c r="B57" s="2">
        <v>0.48055555555555557</v>
      </c>
      <c r="C57" s="3">
        <v>56</v>
      </c>
      <c r="D57" s="3">
        <v>2124</v>
      </c>
      <c r="E57" s="3">
        <v>246</v>
      </c>
      <c r="F57" s="3">
        <v>2349</v>
      </c>
      <c r="G57" s="3">
        <v>1474</v>
      </c>
      <c r="H57" s="3">
        <v>2871</v>
      </c>
      <c r="I57" s="3">
        <v>2593</v>
      </c>
      <c r="J57" s="3">
        <v>38</v>
      </c>
      <c r="K57" s="3">
        <v>10</v>
      </c>
    </row>
    <row r="58" spans="1:11" ht="12.75">
      <c r="A58" s="1">
        <f t="shared" si="0"/>
        <v>0.00347222222222221</v>
      </c>
      <c r="B58" s="2">
        <v>0.4840277777777778</v>
      </c>
      <c r="C58" s="3">
        <v>57</v>
      </c>
      <c r="D58" s="3">
        <v>2648</v>
      </c>
      <c r="E58" s="3">
        <v>2127</v>
      </c>
      <c r="F58" s="3">
        <v>97</v>
      </c>
      <c r="G58" s="3">
        <v>1973</v>
      </c>
      <c r="H58" s="3">
        <v>2386</v>
      </c>
      <c r="I58" s="3">
        <v>549</v>
      </c>
      <c r="J58" s="3">
        <v>34</v>
      </c>
      <c r="K58" s="3">
        <v>48</v>
      </c>
    </row>
    <row r="59" spans="1:11" ht="12.75">
      <c r="A59" s="1">
        <f t="shared" si="0"/>
        <v>0.00694444444444442</v>
      </c>
      <c r="B59" s="2">
        <v>0.4909722222222222</v>
      </c>
      <c r="C59" s="3">
        <v>58</v>
      </c>
      <c r="D59" s="3">
        <v>61</v>
      </c>
      <c r="E59" s="3">
        <v>1965</v>
      </c>
      <c r="F59" s="3">
        <v>2103</v>
      </c>
      <c r="G59" s="3">
        <v>1761</v>
      </c>
      <c r="H59" s="3">
        <v>701</v>
      </c>
      <c r="I59" s="3">
        <v>529</v>
      </c>
      <c r="J59" s="3">
        <v>71</v>
      </c>
      <c r="K59" s="3">
        <v>41</v>
      </c>
    </row>
    <row r="60" spans="1:11" ht="12.75">
      <c r="A60" s="1">
        <f t="shared" si="0"/>
        <v>0.004861111111111149</v>
      </c>
      <c r="B60" s="2">
        <v>0.49583333333333335</v>
      </c>
      <c r="C60" s="3">
        <v>59</v>
      </c>
      <c r="D60" s="3">
        <v>1916</v>
      </c>
      <c r="E60" s="3">
        <v>125</v>
      </c>
      <c r="F60" s="3">
        <v>348</v>
      </c>
      <c r="G60" s="3">
        <v>2104</v>
      </c>
      <c r="H60" s="3">
        <v>88</v>
      </c>
      <c r="I60" s="3">
        <v>2876</v>
      </c>
      <c r="J60" s="3">
        <v>64</v>
      </c>
      <c r="K60" s="3">
        <v>32</v>
      </c>
    </row>
    <row r="61" spans="1:11" ht="12.75">
      <c r="A61" s="1">
        <f t="shared" si="0"/>
        <v>0.004166666666666652</v>
      </c>
      <c r="B61" s="2">
        <v>0.5</v>
      </c>
      <c r="C61" s="3">
        <v>60</v>
      </c>
      <c r="D61" s="3">
        <v>1100</v>
      </c>
      <c r="E61" s="3">
        <v>2009</v>
      </c>
      <c r="F61" s="3">
        <v>190</v>
      </c>
      <c r="G61" s="3">
        <v>2423</v>
      </c>
      <c r="H61" s="3">
        <v>157</v>
      </c>
      <c r="I61" s="3">
        <v>2084</v>
      </c>
      <c r="J61" s="3">
        <v>88</v>
      </c>
      <c r="K61" s="3">
        <v>34</v>
      </c>
    </row>
    <row r="62" spans="1:11" ht="12.75">
      <c r="A62" s="1">
        <f t="shared" si="0"/>
        <v>0.00347222222222221</v>
      </c>
      <c r="B62" s="2">
        <v>0.5034722222222222</v>
      </c>
      <c r="C62" s="3">
        <v>61</v>
      </c>
      <c r="D62" s="3">
        <v>1350</v>
      </c>
      <c r="E62" s="3">
        <v>178</v>
      </c>
      <c r="F62" s="3">
        <v>2877</v>
      </c>
      <c r="G62" s="3">
        <v>1153</v>
      </c>
      <c r="H62" s="3">
        <v>1757</v>
      </c>
      <c r="I62" s="3">
        <v>2079</v>
      </c>
      <c r="J62" s="3">
        <v>67</v>
      </c>
      <c r="K62" s="3">
        <v>46</v>
      </c>
    </row>
    <row r="63" spans="1:11" ht="12.75">
      <c r="A63" s="1">
        <f t="shared" si="0"/>
        <v>0.004166666666666652</v>
      </c>
      <c r="B63" s="2">
        <v>0.5076388888888889</v>
      </c>
      <c r="C63" s="3">
        <v>62</v>
      </c>
      <c r="D63" s="3">
        <v>2447</v>
      </c>
      <c r="E63" s="3">
        <v>2043</v>
      </c>
      <c r="F63" s="3">
        <v>126</v>
      </c>
      <c r="G63" s="3">
        <v>1779</v>
      </c>
      <c r="H63" s="3">
        <v>2888</v>
      </c>
      <c r="I63" s="3">
        <v>61</v>
      </c>
      <c r="J63" s="3">
        <v>48</v>
      </c>
      <c r="K63" s="3">
        <v>76</v>
      </c>
    </row>
    <row r="64" spans="1:11" ht="12.75">
      <c r="A64" s="4">
        <f>AVERAGE(A50:A63)</f>
        <v>0.004761904761904757</v>
      </c>
      <c r="H64" t="s">
        <v>104</v>
      </c>
      <c r="J64">
        <f>SUM(J3:J63)</f>
        <v>2674</v>
      </c>
      <c r="K64">
        <f>SUM(K3:K63)</f>
        <v>2663</v>
      </c>
    </row>
    <row r="65" spans="1:11" ht="12.75">
      <c r="A65" s="1"/>
      <c r="H65" t="s">
        <v>105</v>
      </c>
      <c r="K65">
        <f>(J64+K64)/C63/2</f>
        <v>43.04032258064516</v>
      </c>
    </row>
    <row r="66" spans="1:2" ht="12.75">
      <c r="A66" s="4">
        <f>AVERAGE(A50:A63,A4:A45)</f>
        <v>0.006224747474747476</v>
      </c>
      <c r="B66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McLeod</dc:creator>
  <cp:keywords/>
  <dc:description/>
  <cp:lastModifiedBy>Mark McLeod</cp:lastModifiedBy>
  <dcterms:created xsi:type="dcterms:W3CDTF">2010-05-22T22:47:02Z</dcterms:created>
  <dcterms:modified xsi:type="dcterms:W3CDTF">2010-05-24T15:07:50Z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